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autoCompressPictures="0"/>
  <mc:AlternateContent xmlns:mc="http://schemas.openxmlformats.org/markup-compatibility/2006">
    <mc:Choice Requires="x15">
      <x15ac:absPath xmlns:x15ac="http://schemas.microsoft.com/office/spreadsheetml/2010/11/ac" url="/Users/PM/DropBox/PMs computers/ILDA/2023 Award entries/"/>
    </mc:Choice>
  </mc:AlternateContent>
  <xr:revisionPtr revIDLastSave="0" documentId="13_ncr:1_{23D23FD4-7C2E-C540-96F8-80E5A3730363}" xr6:coauthVersionLast="47" xr6:coauthVersionMax="47" xr10:uidLastSave="{00000000-0000-0000-0000-000000000000}"/>
  <bookViews>
    <workbookView xWindow="-12000" yWindow="-27900" windowWidth="66440" windowHeight="27480" tabRatio="500" xr2:uid="{00000000-000D-0000-FFFF-FFFF00000000}"/>
  </bookViews>
  <sheets>
    <sheet name="Master Judging Sheet" sheetId="1" r:id="rId1"/>
  </sheets>
  <externalReferences>
    <externalReference r:id="rId2"/>
  </externalReferences>
  <definedNames>
    <definedName name="Categories">[1]Sheet1!$C$69:$C$83</definedName>
    <definedName name="_xlnm.Print_Area" localSheetId="0">'Master Judging Sheet'!$A$1:$AE$133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13" i="1" l="1"/>
  <c r="V13" i="1" s="1"/>
  <c r="N13" i="1"/>
  <c r="U13" i="1" s="1"/>
  <c r="I13" i="1"/>
  <c r="T13" i="1" s="1"/>
  <c r="W13" i="1" s="1"/>
  <c r="S131" i="1"/>
  <c r="V131" i="1" s="1"/>
  <c r="S132" i="1"/>
  <c r="V132" i="1" s="1"/>
  <c r="S127" i="1"/>
  <c r="V127" i="1" s="1"/>
  <c r="S126" i="1"/>
  <c r="V126" i="1" s="1"/>
  <c r="S129" i="1"/>
  <c r="V129" i="1" s="1"/>
  <c r="S128" i="1"/>
  <c r="V128" i="1" s="1"/>
  <c r="N131" i="1"/>
  <c r="U131" i="1" s="1"/>
  <c r="N132" i="1"/>
  <c r="U132" i="1" s="1"/>
  <c r="N127" i="1"/>
  <c r="U127" i="1" s="1"/>
  <c r="N126" i="1"/>
  <c r="U126" i="1" s="1"/>
  <c r="N129" i="1"/>
  <c r="U129" i="1" s="1"/>
  <c r="N128" i="1"/>
  <c r="U128" i="1" s="1"/>
  <c r="I131" i="1"/>
  <c r="T131" i="1" s="1"/>
  <c r="I132" i="1"/>
  <c r="T132" i="1" s="1"/>
  <c r="I127" i="1"/>
  <c r="T127" i="1" s="1"/>
  <c r="I126" i="1"/>
  <c r="T126" i="1" s="1"/>
  <c r="I129" i="1"/>
  <c r="T129" i="1" s="1"/>
  <c r="I128" i="1"/>
  <c r="T128" i="1" s="1"/>
  <c r="S118" i="1"/>
  <c r="V118" i="1" s="1"/>
  <c r="N118" i="1"/>
  <c r="U118" i="1" s="1"/>
  <c r="I118" i="1"/>
  <c r="T118" i="1" s="1"/>
  <c r="S125" i="1"/>
  <c r="V125" i="1" s="1"/>
  <c r="N125" i="1"/>
  <c r="U125" i="1" s="1"/>
  <c r="I125" i="1"/>
  <c r="S123" i="1"/>
  <c r="V123" i="1" s="1"/>
  <c r="N123" i="1"/>
  <c r="U123" i="1" s="1"/>
  <c r="I123" i="1"/>
  <c r="T123" i="1" s="1"/>
  <c r="S122" i="1"/>
  <c r="V122" i="1" s="1"/>
  <c r="N122" i="1"/>
  <c r="U122" i="1" s="1"/>
  <c r="I122" i="1"/>
  <c r="T122" i="1" s="1"/>
  <c r="S116" i="1"/>
  <c r="V116" i="1" s="1"/>
  <c r="N116" i="1"/>
  <c r="U116" i="1" s="1"/>
  <c r="I116" i="1"/>
  <c r="T116" i="1" s="1"/>
  <c r="S110" i="1"/>
  <c r="V110" i="1" s="1"/>
  <c r="N110" i="1"/>
  <c r="U110" i="1" s="1"/>
  <c r="I110" i="1"/>
  <c r="T110" i="1" s="1"/>
  <c r="S113" i="1"/>
  <c r="V113" i="1" s="1"/>
  <c r="N113" i="1"/>
  <c r="U113" i="1" s="1"/>
  <c r="I113" i="1"/>
  <c r="T113" i="1" s="1"/>
  <c r="S119" i="1"/>
  <c r="V119" i="1" s="1"/>
  <c r="N119" i="1"/>
  <c r="U119" i="1" s="1"/>
  <c r="I119" i="1"/>
  <c r="T119" i="1" s="1"/>
  <c r="S121" i="1"/>
  <c r="V121" i="1" s="1"/>
  <c r="N121" i="1"/>
  <c r="U121" i="1" s="1"/>
  <c r="I121" i="1"/>
  <c r="T121" i="1" s="1"/>
  <c r="S117" i="1"/>
  <c r="V117" i="1" s="1"/>
  <c r="N117" i="1"/>
  <c r="U117" i="1" s="1"/>
  <c r="I117" i="1"/>
  <c r="T117" i="1" s="1"/>
  <c r="S115" i="1"/>
  <c r="V115" i="1" s="1"/>
  <c r="N115" i="1"/>
  <c r="U115" i="1" s="1"/>
  <c r="I115" i="1"/>
  <c r="T115" i="1" s="1"/>
  <c r="S124" i="1"/>
  <c r="V124" i="1" s="1"/>
  <c r="N124" i="1"/>
  <c r="U124" i="1" s="1"/>
  <c r="I124" i="1"/>
  <c r="T124" i="1" s="1"/>
  <c r="S111" i="1"/>
  <c r="V111" i="1" s="1"/>
  <c r="N111" i="1"/>
  <c r="U111" i="1" s="1"/>
  <c r="I111" i="1"/>
  <c r="T111" i="1" s="1"/>
  <c r="S112" i="1"/>
  <c r="V112" i="1" s="1"/>
  <c r="N112" i="1"/>
  <c r="U112" i="1" s="1"/>
  <c r="I112" i="1"/>
  <c r="T112" i="1" s="1"/>
  <c r="S114" i="1"/>
  <c r="V114" i="1" s="1"/>
  <c r="N114" i="1"/>
  <c r="U114" i="1" s="1"/>
  <c r="I114" i="1"/>
  <c r="T114" i="1" s="1"/>
  <c r="S109" i="1"/>
  <c r="V109" i="1" s="1"/>
  <c r="N109" i="1"/>
  <c r="U109" i="1" s="1"/>
  <c r="I109" i="1"/>
  <c r="T109" i="1" s="1"/>
  <c r="S120" i="1"/>
  <c r="V120" i="1" s="1"/>
  <c r="N120" i="1"/>
  <c r="U120" i="1" s="1"/>
  <c r="I120" i="1"/>
  <c r="T120" i="1" s="1"/>
  <c r="S107" i="1"/>
  <c r="V107" i="1" s="1"/>
  <c r="N107" i="1"/>
  <c r="U107" i="1" s="1"/>
  <c r="I107" i="1"/>
  <c r="T107" i="1" s="1"/>
  <c r="S106" i="1"/>
  <c r="V106" i="1" s="1"/>
  <c r="N106" i="1"/>
  <c r="U106" i="1" s="1"/>
  <c r="I106" i="1"/>
  <c r="T106" i="1" s="1"/>
  <c r="S108" i="1"/>
  <c r="V108" i="1" s="1"/>
  <c r="N108" i="1"/>
  <c r="U108" i="1" s="1"/>
  <c r="I108" i="1"/>
  <c r="T108" i="1" s="1"/>
  <c r="S99" i="1"/>
  <c r="V99" i="1" s="1"/>
  <c r="N99" i="1"/>
  <c r="U99" i="1" s="1"/>
  <c r="I99" i="1"/>
  <c r="T99" i="1" s="1"/>
  <c r="S102" i="1"/>
  <c r="V102" i="1" s="1"/>
  <c r="N102" i="1"/>
  <c r="U102" i="1" s="1"/>
  <c r="I102" i="1"/>
  <c r="T102" i="1" s="1"/>
  <c r="S103" i="1"/>
  <c r="V103" i="1" s="1"/>
  <c r="N103" i="1"/>
  <c r="U103" i="1" s="1"/>
  <c r="I103" i="1"/>
  <c r="T103" i="1" s="1"/>
  <c r="S101" i="1"/>
  <c r="V101" i="1" s="1"/>
  <c r="N101" i="1"/>
  <c r="U101" i="1" s="1"/>
  <c r="I101" i="1"/>
  <c r="T101" i="1" s="1"/>
  <c r="S104" i="1"/>
  <c r="V104" i="1" s="1"/>
  <c r="N104" i="1"/>
  <c r="U104" i="1" s="1"/>
  <c r="I104" i="1"/>
  <c r="T104" i="1" s="1"/>
  <c r="S105" i="1"/>
  <c r="V105" i="1" s="1"/>
  <c r="N105" i="1"/>
  <c r="U105" i="1" s="1"/>
  <c r="I105" i="1"/>
  <c r="T105" i="1" s="1"/>
  <c r="S100" i="1"/>
  <c r="V100" i="1" s="1"/>
  <c r="N100" i="1"/>
  <c r="U100" i="1" s="1"/>
  <c r="I100" i="1"/>
  <c r="T100" i="1" s="1"/>
  <c r="S96" i="1"/>
  <c r="V96" i="1" s="1"/>
  <c r="N96" i="1"/>
  <c r="U96" i="1" s="1"/>
  <c r="I96" i="1"/>
  <c r="T96" i="1" s="1"/>
  <c r="S98" i="1"/>
  <c r="V98" i="1" s="1"/>
  <c r="N98" i="1"/>
  <c r="U98" i="1" s="1"/>
  <c r="I98" i="1"/>
  <c r="T98" i="1" s="1"/>
  <c r="S93" i="1"/>
  <c r="V93" i="1" s="1"/>
  <c r="N93" i="1"/>
  <c r="U93" i="1" s="1"/>
  <c r="I93" i="1"/>
  <c r="T93" i="1" s="1"/>
  <c r="S94" i="1"/>
  <c r="V94" i="1" s="1"/>
  <c r="N94" i="1"/>
  <c r="U94" i="1" s="1"/>
  <c r="I94" i="1"/>
  <c r="T94" i="1" s="1"/>
  <c r="S95" i="1"/>
  <c r="V95" i="1" s="1"/>
  <c r="N95" i="1"/>
  <c r="U95" i="1" s="1"/>
  <c r="I95" i="1"/>
  <c r="T95" i="1" s="1"/>
  <c r="S97" i="1"/>
  <c r="V97" i="1" s="1"/>
  <c r="N97" i="1"/>
  <c r="U97" i="1" s="1"/>
  <c r="I97" i="1"/>
  <c r="T97" i="1" s="1"/>
  <c r="S92" i="1"/>
  <c r="V92" i="1" s="1"/>
  <c r="N92" i="1"/>
  <c r="U92" i="1" s="1"/>
  <c r="I92" i="1"/>
  <c r="T92" i="1" s="1"/>
  <c r="S83" i="1"/>
  <c r="V83" i="1" s="1"/>
  <c r="N83" i="1"/>
  <c r="U83" i="1" s="1"/>
  <c r="I83" i="1"/>
  <c r="T83" i="1" s="1"/>
  <c r="S86" i="1"/>
  <c r="V86" i="1" s="1"/>
  <c r="N86" i="1"/>
  <c r="U86" i="1" s="1"/>
  <c r="I86" i="1"/>
  <c r="T86" i="1" s="1"/>
  <c r="S87" i="1"/>
  <c r="V87" i="1" s="1"/>
  <c r="N87" i="1"/>
  <c r="U87" i="1" s="1"/>
  <c r="I87" i="1"/>
  <c r="T87" i="1" s="1"/>
  <c r="S91" i="1"/>
  <c r="V91" i="1" s="1"/>
  <c r="N91" i="1"/>
  <c r="U91" i="1" s="1"/>
  <c r="I91" i="1"/>
  <c r="T91" i="1" s="1"/>
  <c r="S89" i="1"/>
  <c r="V89" i="1" s="1"/>
  <c r="N89" i="1"/>
  <c r="U89" i="1" s="1"/>
  <c r="I89" i="1"/>
  <c r="T89" i="1" s="1"/>
  <c r="S88" i="1"/>
  <c r="V88" i="1" s="1"/>
  <c r="N88" i="1"/>
  <c r="U88" i="1" s="1"/>
  <c r="I88" i="1"/>
  <c r="T88" i="1" s="1"/>
  <c r="S85" i="1"/>
  <c r="V85" i="1" s="1"/>
  <c r="N85" i="1"/>
  <c r="U85" i="1" s="1"/>
  <c r="I85" i="1"/>
  <c r="T85" i="1" s="1"/>
  <c r="S90" i="1"/>
  <c r="V90" i="1" s="1"/>
  <c r="N90" i="1"/>
  <c r="U90" i="1" s="1"/>
  <c r="I90" i="1"/>
  <c r="T90" i="1" s="1"/>
  <c r="S84" i="1"/>
  <c r="V84" i="1" s="1"/>
  <c r="N84" i="1"/>
  <c r="U84" i="1" s="1"/>
  <c r="I84" i="1"/>
  <c r="T84" i="1" s="1"/>
  <c r="S75" i="1"/>
  <c r="V75" i="1" s="1"/>
  <c r="N75" i="1"/>
  <c r="U75" i="1" s="1"/>
  <c r="I75" i="1"/>
  <c r="T75" i="1" s="1"/>
  <c r="S74" i="1"/>
  <c r="V74" i="1" s="1"/>
  <c r="N74" i="1"/>
  <c r="U74" i="1" s="1"/>
  <c r="I74" i="1"/>
  <c r="T74" i="1" s="1"/>
  <c r="S72" i="1"/>
  <c r="V72" i="1" s="1"/>
  <c r="N72" i="1"/>
  <c r="U72" i="1" s="1"/>
  <c r="I72" i="1"/>
  <c r="T72" i="1" s="1"/>
  <c r="S69" i="1"/>
  <c r="V69" i="1" s="1"/>
  <c r="N69" i="1"/>
  <c r="U69" i="1" s="1"/>
  <c r="I69" i="1"/>
  <c r="T69" i="1" s="1"/>
  <c r="S77" i="1"/>
  <c r="V77" i="1" s="1"/>
  <c r="N77" i="1"/>
  <c r="U77" i="1" s="1"/>
  <c r="I77" i="1"/>
  <c r="T77" i="1" s="1"/>
  <c r="S71" i="1"/>
  <c r="V71" i="1" s="1"/>
  <c r="N71" i="1"/>
  <c r="U71" i="1" s="1"/>
  <c r="I71" i="1"/>
  <c r="T71" i="1" s="1"/>
  <c r="S79" i="1"/>
  <c r="V79" i="1" s="1"/>
  <c r="N79" i="1"/>
  <c r="U79" i="1" s="1"/>
  <c r="I79" i="1"/>
  <c r="T79" i="1" s="1"/>
  <c r="S78" i="1"/>
  <c r="V78" i="1" s="1"/>
  <c r="N78" i="1"/>
  <c r="U78" i="1" s="1"/>
  <c r="I78" i="1"/>
  <c r="T78" i="1" s="1"/>
  <c r="S70" i="1"/>
  <c r="V70" i="1" s="1"/>
  <c r="N70" i="1"/>
  <c r="U70" i="1" s="1"/>
  <c r="I70" i="1"/>
  <c r="T70" i="1" s="1"/>
  <c r="S73" i="1"/>
  <c r="V73" i="1" s="1"/>
  <c r="N73" i="1"/>
  <c r="U73" i="1" s="1"/>
  <c r="I73" i="1"/>
  <c r="T73" i="1" s="1"/>
  <c r="S76" i="1"/>
  <c r="V76" i="1" s="1"/>
  <c r="N76" i="1"/>
  <c r="U76" i="1" s="1"/>
  <c r="I76" i="1"/>
  <c r="T76" i="1" s="1"/>
  <c r="S81" i="1"/>
  <c r="V81" i="1" s="1"/>
  <c r="N81" i="1"/>
  <c r="U81" i="1" s="1"/>
  <c r="I81" i="1"/>
  <c r="T81" i="1" s="1"/>
  <c r="S80" i="1"/>
  <c r="V80" i="1" s="1"/>
  <c r="N80" i="1"/>
  <c r="U80" i="1" s="1"/>
  <c r="I80" i="1"/>
  <c r="T80" i="1" s="1"/>
  <c r="S82" i="1"/>
  <c r="V82" i="1" s="1"/>
  <c r="N82" i="1"/>
  <c r="U82" i="1" s="1"/>
  <c r="I82" i="1"/>
  <c r="T82" i="1" s="1"/>
  <c r="S63" i="1"/>
  <c r="V63" i="1" s="1"/>
  <c r="N63" i="1"/>
  <c r="U63" i="1" s="1"/>
  <c r="I63" i="1"/>
  <c r="T63" i="1" s="1"/>
  <c r="S60" i="1"/>
  <c r="V60" i="1" s="1"/>
  <c r="N60" i="1"/>
  <c r="U60" i="1" s="1"/>
  <c r="I60" i="1"/>
  <c r="T60" i="1" s="1"/>
  <c r="S62" i="1"/>
  <c r="V62" i="1" s="1"/>
  <c r="N62" i="1"/>
  <c r="U62" i="1" s="1"/>
  <c r="I62" i="1"/>
  <c r="T62" i="1" s="1"/>
  <c r="S65" i="1"/>
  <c r="V65" i="1" s="1"/>
  <c r="N65" i="1"/>
  <c r="U65" i="1" s="1"/>
  <c r="I65" i="1"/>
  <c r="T65" i="1" s="1"/>
  <c r="S64" i="1"/>
  <c r="V64" i="1" s="1"/>
  <c r="N64" i="1"/>
  <c r="U64" i="1" s="1"/>
  <c r="I64" i="1"/>
  <c r="T64" i="1" s="1"/>
  <c r="S59" i="1"/>
  <c r="V59" i="1" s="1"/>
  <c r="N59" i="1"/>
  <c r="U59" i="1" s="1"/>
  <c r="I59" i="1"/>
  <c r="T59" i="1" s="1"/>
  <c r="S61" i="1"/>
  <c r="V61" i="1" s="1"/>
  <c r="N61" i="1"/>
  <c r="U61" i="1" s="1"/>
  <c r="I61" i="1"/>
  <c r="T61" i="1" s="1"/>
  <c r="S58" i="1"/>
  <c r="V58" i="1" s="1"/>
  <c r="N58" i="1"/>
  <c r="U58" i="1" s="1"/>
  <c r="I58" i="1"/>
  <c r="T58" i="1" s="1"/>
  <c r="S47" i="1"/>
  <c r="V47" i="1" s="1"/>
  <c r="N47" i="1"/>
  <c r="U47" i="1" s="1"/>
  <c r="I47" i="1"/>
  <c r="T47" i="1" s="1"/>
  <c r="S48" i="1"/>
  <c r="V48" i="1" s="1"/>
  <c r="N48" i="1"/>
  <c r="U48" i="1" s="1"/>
  <c r="I48" i="1"/>
  <c r="T48" i="1" s="1"/>
  <c r="S46" i="1"/>
  <c r="V46" i="1" s="1"/>
  <c r="N46" i="1"/>
  <c r="U46" i="1" s="1"/>
  <c r="I46" i="1"/>
  <c r="T46" i="1" s="1"/>
  <c r="S56" i="1"/>
  <c r="V56" i="1" s="1"/>
  <c r="N56" i="1"/>
  <c r="U56" i="1" s="1"/>
  <c r="I56" i="1"/>
  <c r="T56" i="1" s="1"/>
  <c r="S45" i="1"/>
  <c r="V45" i="1" s="1"/>
  <c r="N45" i="1"/>
  <c r="U45" i="1" s="1"/>
  <c r="I45" i="1"/>
  <c r="T45" i="1" s="1"/>
  <c r="S53" i="1"/>
  <c r="V53" i="1" s="1"/>
  <c r="N53" i="1"/>
  <c r="U53" i="1" s="1"/>
  <c r="I53" i="1"/>
  <c r="T53" i="1" s="1"/>
  <c r="S55" i="1"/>
  <c r="V55" i="1" s="1"/>
  <c r="N55" i="1"/>
  <c r="U55" i="1" s="1"/>
  <c r="I55" i="1"/>
  <c r="T55" i="1" s="1"/>
  <c r="S52" i="1"/>
  <c r="V52" i="1" s="1"/>
  <c r="N52" i="1"/>
  <c r="U52" i="1" s="1"/>
  <c r="I52" i="1"/>
  <c r="T52" i="1" s="1"/>
  <c r="S54" i="1"/>
  <c r="V54" i="1" s="1"/>
  <c r="N54" i="1"/>
  <c r="U54" i="1" s="1"/>
  <c r="I54" i="1"/>
  <c r="T54" i="1" s="1"/>
  <c r="S50" i="1"/>
  <c r="V50" i="1" s="1"/>
  <c r="N50" i="1"/>
  <c r="U50" i="1" s="1"/>
  <c r="I50" i="1"/>
  <c r="T50" i="1" s="1"/>
  <c r="S49" i="1"/>
  <c r="V49" i="1" s="1"/>
  <c r="N49" i="1"/>
  <c r="U49" i="1" s="1"/>
  <c r="I49" i="1"/>
  <c r="T49" i="1" s="1"/>
  <c r="S57" i="1"/>
  <c r="V57" i="1" s="1"/>
  <c r="N57" i="1"/>
  <c r="U57" i="1" s="1"/>
  <c r="I57" i="1"/>
  <c r="T57" i="1" s="1"/>
  <c r="S51" i="1"/>
  <c r="V51" i="1" s="1"/>
  <c r="N51" i="1"/>
  <c r="U51" i="1" s="1"/>
  <c r="I51" i="1"/>
  <c r="T51" i="1" s="1"/>
  <c r="S44" i="1"/>
  <c r="V44" i="1" s="1"/>
  <c r="N44" i="1"/>
  <c r="U44" i="1" s="1"/>
  <c r="I44" i="1"/>
  <c r="T44" i="1" s="1"/>
  <c r="S40" i="1"/>
  <c r="V40" i="1" s="1"/>
  <c r="N40" i="1"/>
  <c r="U40" i="1" s="1"/>
  <c r="I40" i="1"/>
  <c r="T40" i="1" s="1"/>
  <c r="S36" i="1"/>
  <c r="V36" i="1" s="1"/>
  <c r="N36" i="1"/>
  <c r="U36" i="1" s="1"/>
  <c r="I36" i="1"/>
  <c r="T36" i="1" s="1"/>
  <c r="S39" i="1"/>
  <c r="V39" i="1" s="1"/>
  <c r="N39" i="1"/>
  <c r="U39" i="1" s="1"/>
  <c r="I39" i="1"/>
  <c r="T39" i="1" s="1"/>
  <c r="S38" i="1"/>
  <c r="V38" i="1" s="1"/>
  <c r="N38" i="1"/>
  <c r="U38" i="1" s="1"/>
  <c r="I38" i="1"/>
  <c r="T38" i="1" s="1"/>
  <c r="S43" i="1"/>
  <c r="V43" i="1" s="1"/>
  <c r="N43" i="1"/>
  <c r="U43" i="1" s="1"/>
  <c r="I43" i="1"/>
  <c r="T43" i="1" s="1"/>
  <c r="S41" i="1"/>
  <c r="V41" i="1" s="1"/>
  <c r="N41" i="1"/>
  <c r="U41" i="1" s="1"/>
  <c r="I41" i="1"/>
  <c r="T41" i="1" s="1"/>
  <c r="S37" i="1"/>
  <c r="V37" i="1" s="1"/>
  <c r="N37" i="1"/>
  <c r="U37" i="1" s="1"/>
  <c r="I37" i="1"/>
  <c r="T37" i="1" s="1"/>
  <c r="S42" i="1"/>
  <c r="V42" i="1" s="1"/>
  <c r="N42" i="1"/>
  <c r="U42" i="1" s="1"/>
  <c r="I42" i="1"/>
  <c r="T42" i="1" s="1"/>
  <c r="S35" i="1"/>
  <c r="V35" i="1" s="1"/>
  <c r="N35" i="1"/>
  <c r="U35" i="1" s="1"/>
  <c r="I35" i="1"/>
  <c r="T35" i="1" s="1"/>
  <c r="S34" i="1"/>
  <c r="V34" i="1" s="1"/>
  <c r="N34" i="1"/>
  <c r="U34" i="1" s="1"/>
  <c r="I34" i="1"/>
  <c r="T34" i="1" s="1"/>
  <c r="S29" i="1"/>
  <c r="V29" i="1" s="1"/>
  <c r="N29" i="1"/>
  <c r="U29" i="1" s="1"/>
  <c r="I29" i="1"/>
  <c r="T29" i="1" s="1"/>
  <c r="S30" i="1"/>
  <c r="V30" i="1" s="1"/>
  <c r="N30" i="1"/>
  <c r="U30" i="1" s="1"/>
  <c r="I30" i="1"/>
  <c r="T30" i="1" s="1"/>
  <c r="S28" i="1"/>
  <c r="V28" i="1" s="1"/>
  <c r="N28" i="1"/>
  <c r="U28" i="1" s="1"/>
  <c r="I28" i="1"/>
  <c r="T28" i="1" s="1"/>
  <c r="S24" i="1"/>
  <c r="V24" i="1" s="1"/>
  <c r="N24" i="1"/>
  <c r="U24" i="1" s="1"/>
  <c r="I24" i="1"/>
  <c r="T24" i="1" s="1"/>
  <c r="S25" i="1"/>
  <c r="V25" i="1" s="1"/>
  <c r="N25" i="1"/>
  <c r="U25" i="1" s="1"/>
  <c r="I25" i="1"/>
  <c r="T25" i="1" s="1"/>
  <c r="S27" i="1"/>
  <c r="V27" i="1" s="1"/>
  <c r="N27" i="1"/>
  <c r="U27" i="1" s="1"/>
  <c r="I27" i="1"/>
  <c r="T27" i="1" s="1"/>
  <c r="S31" i="1"/>
  <c r="V31" i="1" s="1"/>
  <c r="N31" i="1"/>
  <c r="U31" i="1" s="1"/>
  <c r="I31" i="1"/>
  <c r="T31" i="1" s="1"/>
  <c r="S26" i="1"/>
  <c r="V26" i="1" s="1"/>
  <c r="N26" i="1"/>
  <c r="U26" i="1" s="1"/>
  <c r="I26" i="1"/>
  <c r="T26" i="1" s="1"/>
  <c r="S22" i="1"/>
  <c r="V22" i="1" s="1"/>
  <c r="N22" i="1"/>
  <c r="U22" i="1" s="1"/>
  <c r="I22" i="1"/>
  <c r="T22" i="1" s="1"/>
  <c r="S20" i="1"/>
  <c r="V20" i="1" s="1"/>
  <c r="N20" i="1"/>
  <c r="U20" i="1" s="1"/>
  <c r="I20" i="1"/>
  <c r="T20" i="1" s="1"/>
  <c r="W20" i="1" s="1"/>
  <c r="S10" i="1"/>
  <c r="V10" i="1" s="1"/>
  <c r="N10" i="1"/>
  <c r="U10" i="1" s="1"/>
  <c r="I10" i="1"/>
  <c r="T10" i="1" s="1"/>
  <c r="S17" i="1"/>
  <c r="V17" i="1" s="1"/>
  <c r="N17" i="1"/>
  <c r="U17" i="1" s="1"/>
  <c r="I17" i="1"/>
  <c r="T17" i="1" s="1"/>
  <c r="S8" i="1"/>
  <c r="V8" i="1" s="1"/>
  <c r="N8" i="1"/>
  <c r="U8" i="1" s="1"/>
  <c r="I8" i="1"/>
  <c r="T8" i="1" s="1"/>
  <c r="S15" i="1"/>
  <c r="V15" i="1" s="1"/>
  <c r="N15" i="1"/>
  <c r="U15" i="1" s="1"/>
  <c r="I15" i="1"/>
  <c r="T15" i="1" s="1"/>
  <c r="S19" i="1"/>
  <c r="V19" i="1" s="1"/>
  <c r="N19" i="1"/>
  <c r="U19" i="1" s="1"/>
  <c r="I19" i="1"/>
  <c r="T19" i="1" s="1"/>
  <c r="S16" i="1"/>
  <c r="V16" i="1" s="1"/>
  <c r="N16" i="1"/>
  <c r="U16" i="1" s="1"/>
  <c r="I16" i="1"/>
  <c r="T16" i="1" s="1"/>
  <c r="S11" i="1"/>
  <c r="V11" i="1" s="1"/>
  <c r="N11" i="1"/>
  <c r="U11" i="1" s="1"/>
  <c r="I11" i="1"/>
  <c r="T11" i="1" s="1"/>
  <c r="S14" i="1"/>
  <c r="V14" i="1" s="1"/>
  <c r="N14" i="1"/>
  <c r="U14" i="1" s="1"/>
  <c r="I14" i="1"/>
  <c r="T14" i="1" s="1"/>
  <c r="S18" i="1"/>
  <c r="V18" i="1" s="1"/>
  <c r="N18" i="1"/>
  <c r="U18" i="1" s="1"/>
  <c r="I18" i="1"/>
  <c r="T18" i="1" s="1"/>
  <c r="S21" i="1"/>
  <c r="V21" i="1" s="1"/>
  <c r="N21" i="1"/>
  <c r="U21" i="1" s="1"/>
  <c r="I21" i="1"/>
  <c r="T21" i="1" s="1"/>
  <c r="S9" i="1"/>
  <c r="V9" i="1" s="1"/>
  <c r="N9" i="1"/>
  <c r="U9" i="1" s="1"/>
  <c r="I9" i="1"/>
  <c r="T9" i="1" s="1"/>
  <c r="S12" i="1"/>
  <c r="V12" i="1" s="1"/>
  <c r="W94" i="1" l="1"/>
  <c r="W51" i="1"/>
  <c r="W45" i="1"/>
  <c r="W117" i="1"/>
  <c r="W8" i="1"/>
  <c r="W30" i="1"/>
  <c r="W38" i="1"/>
  <c r="W97" i="1"/>
  <c r="W122" i="1"/>
  <c r="W17" i="1"/>
  <c r="W55" i="1"/>
  <c r="W41" i="1"/>
  <c r="W102" i="1"/>
  <c r="W26" i="1"/>
  <c r="W36" i="1"/>
  <c r="W58" i="1"/>
  <c r="W79" i="1"/>
  <c r="W90" i="1"/>
  <c r="W105" i="1"/>
  <c r="W91" i="1"/>
  <c r="W24" i="1"/>
  <c r="W9" i="1"/>
  <c r="W98" i="1"/>
  <c r="W119" i="1"/>
  <c r="W18" i="1"/>
  <c r="W54" i="1"/>
  <c r="W106" i="1"/>
  <c r="W110" i="1"/>
  <c r="W44" i="1"/>
  <c r="W61" i="1"/>
  <c r="W101" i="1"/>
  <c r="W109" i="1"/>
  <c r="W63" i="1"/>
  <c r="W60" i="1"/>
  <c r="W31" i="1"/>
  <c r="W25" i="1"/>
  <c r="W29" i="1"/>
  <c r="W82" i="1"/>
  <c r="W78" i="1"/>
  <c r="W85" i="1"/>
  <c r="W83" i="1"/>
  <c r="W86" i="1"/>
  <c r="W35" i="1"/>
  <c r="W16" i="1"/>
  <c r="W21" i="1"/>
  <c r="W11" i="1"/>
  <c r="W19" i="1"/>
  <c r="W10" i="1"/>
  <c r="W56" i="1"/>
  <c r="W108" i="1"/>
  <c r="W100" i="1"/>
  <c r="W112" i="1"/>
  <c r="W120" i="1"/>
  <c r="W114" i="1"/>
  <c r="W111" i="1"/>
  <c r="W115" i="1"/>
  <c r="W113" i="1"/>
  <c r="W123" i="1"/>
  <c r="W118" i="1"/>
  <c r="W37" i="1"/>
  <c r="W131" i="1"/>
  <c r="W50" i="1"/>
  <c r="W65" i="1"/>
  <c r="W72" i="1"/>
  <c r="W93" i="1"/>
  <c r="W75" i="1"/>
  <c r="W49" i="1"/>
  <c r="W99" i="1"/>
  <c r="W48" i="1"/>
  <c r="W124" i="1"/>
  <c r="W96" i="1"/>
  <c r="W52" i="1"/>
  <c r="W73" i="1"/>
  <c r="W47" i="1"/>
  <c r="W116" i="1"/>
  <c r="T125" i="1"/>
  <c r="W125" i="1" s="1"/>
  <c r="W87" i="1"/>
  <c r="W15" i="1"/>
  <c r="W27" i="1"/>
  <c r="W42" i="1"/>
  <c r="W76" i="1"/>
  <c r="W39" i="1"/>
  <c r="W71" i="1"/>
  <c r="W74" i="1"/>
  <c r="W88" i="1"/>
  <c r="W107" i="1"/>
  <c r="W121" i="1"/>
  <c r="W129" i="1"/>
  <c r="W126" i="1"/>
  <c r="W132" i="1"/>
  <c r="W127" i="1"/>
  <c r="W81" i="1"/>
  <c r="W28" i="1"/>
  <c r="W103" i="1"/>
  <c r="W43" i="1"/>
  <c r="W64" i="1"/>
  <c r="W14" i="1"/>
  <c r="W128" i="1"/>
  <c r="W95" i="1"/>
  <c r="W22" i="1"/>
  <c r="W57" i="1"/>
  <c r="W46" i="1"/>
  <c r="W77" i="1"/>
  <c r="W59" i="1"/>
  <c r="W62" i="1"/>
  <c r="W80" i="1"/>
  <c r="W70" i="1"/>
  <c r="W69" i="1"/>
  <c r="W84" i="1"/>
  <c r="W89" i="1"/>
  <c r="W92" i="1"/>
  <c r="W104" i="1"/>
  <c r="W34" i="1"/>
  <c r="W40" i="1"/>
  <c r="W53" i="1"/>
  <c r="N12" i="1" l="1"/>
  <c r="U12" i="1" s="1"/>
  <c r="I12" i="1"/>
  <c r="T12" i="1" s="1"/>
  <c r="W12" i="1" l="1"/>
</calcChain>
</file>

<file path=xl/sharedStrings.xml><?xml version="1.0" encoding="utf-8"?>
<sst xmlns="http://schemas.openxmlformats.org/spreadsheetml/2006/main" count="787" uniqueCount="239">
  <si>
    <t>Name of Show</t>
  </si>
  <si>
    <t>Final laser show score (A+B+C)/3</t>
  </si>
  <si>
    <t>Technical competency</t>
  </si>
  <si>
    <t>Artistic competency</t>
  </si>
  <si>
    <t>Quality &amp; variety of laser effects</t>
  </si>
  <si>
    <t>Visuals following music</t>
  </si>
  <si>
    <t>5 = No technical errors</t>
  </si>
  <si>
    <t>5 = Exceptional &amp; outstanding</t>
  </si>
  <si>
    <t>5 = Excellent; may have some new or different effects</t>
  </si>
  <si>
    <t>5 = Excellent sync; highlights subtle musical elements</t>
  </si>
  <si>
    <t>4 = A few tech. errors</t>
  </si>
  <si>
    <t>4 = Inspiring</t>
  </si>
  <si>
    <t>4 = Very good variety</t>
  </si>
  <si>
    <t>4 = Close sync; follows the music well</t>
  </si>
  <si>
    <t>3 = Some tech. errors</t>
  </si>
  <si>
    <t>3 = Satisfying</t>
  </si>
  <si>
    <t>3 = Good variety</t>
  </si>
  <si>
    <t>3 = Satisfying sync; follows the music OK</t>
  </si>
  <si>
    <t>2= Many tech. errors</t>
  </si>
  <si>
    <t>2 = Acceptable</t>
  </si>
  <si>
    <t>2 = Acceptable variety</t>
  </si>
  <si>
    <t>2 = Marginally acceptable; may not follow closely</t>
  </si>
  <si>
    <t>1 = Not technically competent</t>
  </si>
  <si>
    <t>1 = Unsatisfying</t>
  </si>
  <si>
    <t>1 = Too few effects and/or poorly executed</t>
  </si>
  <si>
    <t>1 = Poorly or not-at-all synced</t>
  </si>
  <si>
    <t>JUDGE A</t>
  </si>
  <si>
    <t>JUDGE C</t>
  </si>
  <si>
    <t>JUDGE B</t>
  </si>
  <si>
    <t>AVG. SCORE</t>
  </si>
  <si>
    <t>PLACEMENT</t>
  </si>
  <si>
    <t>NOTES</t>
  </si>
  <si>
    <t>Total score from Judge A</t>
  </si>
  <si>
    <t>Total score from Judge B</t>
  </si>
  <si>
    <t>Total score from Judge C</t>
  </si>
  <si>
    <t>ILDA ROW</t>
  </si>
  <si>
    <t>CATEGORY</t>
  </si>
  <si>
    <t>NAME OF SHOW</t>
  </si>
  <si>
    <t>ENTRANT (leave blank)</t>
  </si>
  <si>
    <t>Each judge's average score between 0 &amp; 5 (four elements divided by 4).</t>
  </si>
  <si>
    <t>Automatically calculated.</t>
  </si>
  <si>
    <t>Notes from judges, special cases (disqualifications, etc.)</t>
  </si>
  <si>
    <t>Judges - leave this column blank</t>
  </si>
  <si>
    <t>04 Laser Show+Effects/Multimedia</t>
  </si>
  <si>
    <t>08 Multi-Effect Laser Show</t>
  </si>
  <si>
    <t>09 Graphics Show</t>
  </si>
  <si>
    <t>10 Abstract Show</t>
  </si>
  <si>
    <t>11 Beams - Single XY Scanner</t>
  </si>
  <si>
    <t>13 Beams - Multiple Scanners</t>
  </si>
  <si>
    <t>12 Beams - Add-On Effects</t>
  </si>
  <si>
    <t>15 Fine Art Laser Display</t>
  </si>
  <si>
    <t>01 Corporate Show</t>
  </si>
  <si>
    <t>100th Anniversary of Civil Aviation</t>
  </si>
  <si>
    <t>Centerpiece</t>
  </si>
  <si>
    <t>Cycle100</t>
  </si>
  <si>
    <t>Genny Fashion Show at Milan Fashion Week</t>
  </si>
  <si>
    <t>Lasers &amp; Kinetics</t>
  </si>
  <si>
    <t>Light &amp; Laser</t>
  </si>
  <si>
    <t>Music of Metal</t>
  </si>
  <si>
    <t>OSU Fund Raiser for University</t>
  </si>
  <si>
    <t>Panola Finale</t>
  </si>
  <si>
    <t>Product of the Future</t>
  </si>
  <si>
    <t>Progroup</t>
  </si>
  <si>
    <t>Anonymous Client</t>
  </si>
  <si>
    <t>Space</t>
  </si>
  <si>
    <t>SpaceX Starship Orbital Test Flight</t>
  </si>
  <si>
    <t>Tesla Cyber Rodeo</t>
  </si>
  <si>
    <t>02 Live TV Show</t>
  </si>
  <si>
    <t>Alan Walker VG-Lista 2022</t>
  </si>
  <si>
    <t>BBC Earthshot Awards - Chloe x Halle</t>
  </si>
  <si>
    <t>MAC</t>
  </si>
  <si>
    <t>Marcus and Martinus Air Melodifestivalen</t>
  </si>
  <si>
    <t>Melodi Grand Prix 2022 - Daniel Lukas</t>
  </si>
  <si>
    <t>Melodi Grand Prix 2022 - Eline Noelia</t>
  </si>
  <si>
    <t>Melodi Grand Prix 2023 - Atle Pettersen</t>
  </si>
  <si>
    <t>Zenith</t>
  </si>
  <si>
    <t>03 Edited Film/TV/Video Show</t>
  </si>
  <si>
    <t>Married at First Sight Promo</t>
  </si>
  <si>
    <t>Pitt Football Promo</t>
  </si>
  <si>
    <t>Burj Khalifa NYE23</t>
  </si>
  <si>
    <t>Huracan</t>
  </si>
  <si>
    <t>Kalyaka-Malyaka</t>
  </si>
  <si>
    <t>Kuwait National Day 2023</t>
  </si>
  <si>
    <t>Nel cuore di Caravaggio e Van Gogh</t>
  </si>
  <si>
    <t>Performance - "Beauty of the Evening"</t>
  </si>
  <si>
    <t>Performance - "Imagine"</t>
  </si>
  <si>
    <t>Rainbow Drops: A Story of Rain and Friends</t>
    <phoneticPr fontId="2" type="noConversion"/>
  </si>
  <si>
    <t>05 Planetarium Show</t>
  </si>
  <si>
    <t>Cybershow 2517</t>
  </si>
  <si>
    <t>06 Nightclub/Disco/Festival Show</t>
  </si>
  <si>
    <t>ALL-IN</t>
  </si>
  <si>
    <t>Body Language Halloween</t>
  </si>
  <si>
    <t>Boris Brejcha Live in Stockholm</t>
  </si>
  <si>
    <t>Dancefestopia Music Festival</t>
  </si>
  <si>
    <t>Framework present Peggy Gou at the Shrine</t>
  </si>
  <si>
    <t>Igloofest</t>
  </si>
  <si>
    <t>Laser Mapping at Boom</t>
  </si>
  <si>
    <t>Nause Live in Vemdalen</t>
  </si>
  <si>
    <t>Odesza Okeechobee Music Festival</t>
  </si>
  <si>
    <t>Star in Disco</t>
  </si>
  <si>
    <t>Sunrise Festival 2023</t>
  </si>
  <si>
    <t>SXM</t>
  </si>
  <si>
    <t>Tranceformations 2023</t>
  </si>
  <si>
    <t>07 Live Stage Show</t>
  </si>
  <si>
    <t>2023 Arknights Concert</t>
  </si>
  <si>
    <t>2023 Arknights Concert-Operation Deepness &amp; Operation Ashring</t>
  </si>
  <si>
    <t>Antti Tuisku Mayhem Tour</t>
  </si>
  <si>
    <t>Def Leppard/Mötley Crüe Tour 2023</t>
  </si>
  <si>
    <t>Drama Play - "Cinderella Games"</t>
  </si>
  <si>
    <t>Hallelujah at Christmas Concert</t>
  </si>
  <si>
    <t>Luan Santana Live Show Lisbon</t>
  </si>
  <si>
    <t>The Snow Queen</t>
  </si>
  <si>
    <t>Vertigo</t>
  </si>
  <si>
    <t>A Taste of Brighton - Lasers in a Small Tent</t>
  </si>
  <si>
    <t>Advent Sunday Show, vol3</t>
  </si>
  <si>
    <t>Ann Arbor Summer Festival - Human Beams</t>
  </si>
  <si>
    <t>Graffiti Moderni</t>
  </si>
  <si>
    <t>Higher</t>
  </si>
  <si>
    <t>Holiday Drive In</t>
  </si>
  <si>
    <t>IED Red Bull Doodle Art</t>
  </si>
  <si>
    <t>July 4th Show</t>
  </si>
  <si>
    <t>Music</t>
  </si>
  <si>
    <t>New Year Show</t>
  </si>
  <si>
    <t>Polyriddim</t>
  </si>
  <si>
    <t>Santa DJ</t>
  </si>
  <si>
    <t>Schloss Loewenstein</t>
  </si>
  <si>
    <t>Sport</t>
  </si>
  <si>
    <t>Christmas</t>
  </si>
  <si>
    <t>Glimpses of Rural Bengal, India</t>
  </si>
  <si>
    <t>Let’s Twist Again</t>
  </si>
  <si>
    <t>Snow Maiden</t>
  </si>
  <si>
    <t>Speed of Light</t>
  </si>
  <si>
    <t>The Northern Lights</t>
  </si>
  <si>
    <t>The Signal</t>
  </si>
  <si>
    <t>Ukrainian Bells</t>
  </si>
  <si>
    <t>WilCo Courthouse 175th</t>
  </si>
  <si>
    <t>Analogue Brundle</t>
  </si>
  <si>
    <t>Biela noc 2022 Fraction of Proudness</t>
  </si>
  <si>
    <t>Biela noc 2022 Navrat</t>
  </si>
  <si>
    <t>Cool Cat</t>
  </si>
  <si>
    <t>Feel It</t>
  </si>
  <si>
    <t>Levels</t>
  </si>
  <si>
    <t>Yeah</t>
  </si>
  <si>
    <t>Alea Sharan</t>
  </si>
  <si>
    <t>Blasta</t>
  </si>
  <si>
    <t>Exist</t>
  </si>
  <si>
    <t>Jungle Cruise</t>
  </si>
  <si>
    <t>Solar Plexus</t>
  </si>
  <si>
    <t>The Magic Friend</t>
  </si>
  <si>
    <t>Uptown Funk</t>
  </si>
  <si>
    <t>Angel of Darkness</t>
  </si>
  <si>
    <t>Beast</t>
  </si>
  <si>
    <t>Hurricane</t>
  </si>
  <si>
    <t>Amethyst</t>
  </si>
  <si>
    <t>Breaksh!t</t>
  </si>
  <si>
    <t>Choosing Dauntless</t>
  </si>
  <si>
    <t>Dimension - Techno</t>
  </si>
  <si>
    <t>Expand the Universe</t>
  </si>
  <si>
    <t>Headlights Beam Floating</t>
  </si>
  <si>
    <t>Not Alone</t>
  </si>
  <si>
    <t>Paradise</t>
  </si>
  <si>
    <t>Prolight+Sound 2023 Booth Show part 1</t>
  </si>
  <si>
    <t>Prolight+Sound 2023 Booth Show part 2</t>
  </si>
  <si>
    <t>Sail</t>
  </si>
  <si>
    <t>Sanctuary</t>
  </si>
  <si>
    <t>Separate Ways</t>
  </si>
  <si>
    <t>Spirit Channeling</t>
  </si>
  <si>
    <t>The Brave</t>
  </si>
  <si>
    <t>Town Anniversary Day Show</t>
  </si>
  <si>
    <t>Traitor</t>
  </si>
  <si>
    <t>Biela noc 2022 Liiine</t>
  </si>
  <si>
    <t>Biela noc 2022 Sense of Liquid</t>
  </si>
  <si>
    <t>Hika-Rakuyo</t>
  </si>
  <si>
    <t>Mont des Arts</t>
  </si>
  <si>
    <t>Noor Festival Pulse Of Light</t>
  </si>
  <si>
    <t>16 Innovative Application</t>
  </si>
  <si>
    <t>Molecular Disrupter MK IV</t>
  </si>
  <si>
    <t>Sestriere 2023 Mountain Mapping</t>
  </si>
  <si>
    <t>DO</t>
  </si>
  <si>
    <t>NOT</t>
  </si>
  <si>
    <t>FILL</t>
  </si>
  <si>
    <t>FOR</t>
  </si>
  <si>
    <t>THESE</t>
  </si>
  <si>
    <t>CATEGORIES</t>
  </si>
  <si>
    <t>OUT</t>
  </si>
  <si>
    <t>DO NOT FILL OUT
FOR THIS ENTRY</t>
  </si>
  <si>
    <t>ENTRY REMOVED OR DISQUALIFIED</t>
  </si>
  <si>
    <t>This was a delightful entry to view.  The MD result, while somewhat basic  from a technical perspective, was still fun and the end product quite attractive.  The humor throughout the entry was well written and delivered.</t>
  </si>
  <si>
    <t>As compared with other projection mapping efforts, this entry seemed fairly rudimentary.  Some animations were quite simple especially considering the scale and potential of the terrain.  At least one animation appeared to be repurposed old stock clips (the rolling rock or asteroid).  The color palette was almost consistently white, perhaps with a bit of bluish white for one short section.  Overall show progression was slow and at times incoherent  The filming of the entry appeared to take place on a hand-held phone with frequent shakes.</t>
  </si>
  <si>
    <t>This show appeared to use mostly stock cues without precise timing to the music or even the general rhythm.  Color pallets kept changing without any discernible association with the music including conflicting / mismatched color combinations being used simultaneously.  Patterns being used in various sections with some projectors were isolated/different from the other projectors.  Physical layout of the projectors, the quality of the projectors and the filming were all good.</t>
  </si>
  <si>
    <t xml:space="preserve">This show had an enjoyable build-up that just kept delivering new and exciting effects that were precisely timed to the fast-paced music.  The effort put into creating new scenes that lasted for just a fraction of a second in the show was appreciated.  The color pallet didn't feel very unique or thematic, but was still visually pleasing.  Projector layout was a reminder that a great show doesn't require projectors to be distributed throughout the environment. The video was over-saturated at some points, but may have been intentional. </t>
  </si>
  <si>
    <t>This show incorporated a mix of sharp and soft cues that incorporated into many beautiful scenes.  Timing was accurate and pattern variation was especially nice in the early part of the show.  The banding in the first quarter of the show was distracting, but may have been intentionally recorded this way.  The slightly varied haze/fog distribution worked well for interest  during the slower moments in the music.  Projector layout, quality and filming were interesting and high quality.  Overall,  this was an enjoyable and high-quality submission.</t>
  </si>
  <si>
    <t>Varied, carefully choreographed and surprising; this show was truly enjoyable to watch.  Every second of the show was visually engaging with varied beam motion, color migration and varied but integrated projector scenes.  The music chosen was dynamic and well suited to making a show and the artist(s) spared no effort to translate every possible musical element  into the laser show.  Timing to the music was nothing less than perfect.  There were no technical errors observed in filming or with the equipment.  Furthermore, the implementation of this show across just four projectors oriented in a simple row attest to the artist(s) skill at making dynamic, fun content with limited resources.  Thank you for the great submission.</t>
  </si>
  <si>
    <t>Fun show with lots of interesting scenes.  The color pallet was interesting, intense and fun.  The cues used were good, but not particularly unusual.  Overall, there were many beautiful visual moments during the show.  The filming of this show was somewhat problematic as there was pixelation, grain, and hot-spots due to overexposure and possibly compression errors.</t>
  </si>
  <si>
    <t>This show appeared to depend solely on video banding manipulation to derive interest.  The underlying cues appeared repetitive and simple with essentially no variation between the three projectors used.  There was nothing notable or interesting in the color palette used throughout the show.  The hoist in the foreground was distracting.  The filming itself was good as was the haze/fog distribution.</t>
  </si>
  <si>
    <t>This show incorporated a complementary mix of sharp and soft beam effects.  Color pulses to aspects of the music was a nice effect.  Beam movement during the cues and cue introduction to the projectors was interesting and well timed.  Music timing was excellent earlier in the song, with some slight errors later in the show.  The color palette in the show looked what you'd get with stock cues.  Filming was excellent and generally free of artifacts and pixelation.</t>
  </si>
  <si>
    <t>This was a competent show to an enjoyable tune.  The color palette wasn't interesting and at several times was not complementary between the projectors to create a pleasing looking scene.  There weren't any cues that were particularly interesting or  combined in innovative ways.</t>
  </si>
  <si>
    <t>This was a dynamic and entertaining show to watch.  Filming / recording was sharp and free of flaws.  There wasn't a lot of diversity as the show progressed beyond the first minute other than the addition of new color elements and the split-second use of bounce mirrors.  Throughout the show, the mixture of sharp beam effects and soft elements captured the tone of the song and added significant interest.</t>
  </si>
  <si>
    <t>This show had high visual interest that combined attractive changes in color, thoughtful and complicated beam movement and detailed cue introduction across the projectors.  Synchronization to the music was excellent.  The shutter roll throughout the show was somewhat distracting.  The color palette in nearly every scene was beautiful and interesting.  Varied use of the projectors as well as the overall distribution of the set-up significantly complemented the show.  This was an outstanding entry in my opinion.</t>
  </si>
  <si>
    <t>This show contained a complementary mix of soft and sharp beam effects, interesting movement and an attractive color palette.  Limited use of bounce mirrors added to the visual interest.  Filming was clean and generally free of errors, hot-spots, and pixelation.  While the song used was not terribly complicated, the musical synchronization was accurate.  The cues used did not vary or progress much throughout the show making it feel a bit repetitive by the second or third minute.  Overall, this was an enjoyable show to watch.</t>
  </si>
  <si>
    <t>At just over a minute long, the show was so short that it was difficult to reasonably evaluate the artistic competency, effect variety or overall show progression.  While the cues chosen were attractive both in color palette and motion, they did not appear to follow a theme and ended up looking like a selection of (good) stock cues.  There were a visually uninteresting number and arrangement of projectors.  Furthermore, the show clip simply showed them always with only two (similar) cues visualized at any one time.  Even in this short clip, some key moments of the song were not visualized (e.g. 1'02”). There were no additional visual elements such as bounce mirrors to add interest or offset the other limitations of this set-up and show.  Most importantly, the filming of this segment suffered from many errors (heavy pixelation, resolution artifacting, etc.) due to overexposure and other recording / compression issues.  The use of heavy and uneven fog or haze also lended to the recording looking less pleasing than it might have otherwise.</t>
  </si>
  <si>
    <t>This show incorporates an impressive use of bounce mirrors and effect gratings to accentuate the experience.  A major shortcoming for this entry was the filming quality as over-exposure appeared to lead to pixelation and artifacting.  The associated glare made the quality of the cues difficult to evaluate and washed-out the color palette employed in the show.  Un-even hazing or fog also shorted the entry from looking it's best.  Beam reflections from the stage and/or near-by mirrors were somewhat distracting.  Several components of this rather complicated song were missed in the show's visualization.  With some more time spent on the finer elements of show programming as well as better filming/capture of the end-product, this entry would have reached it's full potential.</t>
  </si>
  <si>
    <t>This entry appeared to be a collection of recorded clips subsequently added to a song in post-production.  Coordination between the show and the background song was frequently difficult to gauge and the scene-cuts appeared to be from different sections of the show.  The beam quality of the projectors (overlap and alignment) was off on several of the projectors used.  The entry was hindered by application of a limited number of cues distributed simultaneously across most/all of the projectors throughout the show.  Projector layout (due to the outdoor venue with an audience present) resulted in limited visual interest.  The vantage point for the filming made it difficult to determine the artistic quality of the cues used, color-palette, etc.  Lite/uneven haze associated with this outdoor venue degraded the ability to appreciate the programming efforts and the outdoor venue in general was generally a distraction from the show.</t>
  </si>
  <si>
    <t>At just over a minute long, the show was so short that it was difficult to reasonably evaluate the artistic competency, effect variety or overall show progression.  While the cues chosen were attractive both in color palette and motion, they did not appear to follow a theme and ended up looking like a selection of (good) stock cues.  There were a visually uninteresting number and arrangement of projectors.  Furthermore, the show clip simply showed them always with only two (similar) cues visualized at any one time.  There were no additional visual elements such as bounce mirrors to add interest or offset the other limitations of this set-up and show.  The filming of this segment suffered from errors including pixelation and resolution artifacting due to overexposure and other recording / compression issues.  The use of heavy and uneven fog or haze also lended to the recording looking less pleasing than it might have otherwise.</t>
  </si>
  <si>
    <t>&lt; -- PERFECT SCORE</t>
  </si>
  <si>
    <t xml:space="preserve"> &lt;-- PERFECT SCORE</t>
  </si>
  <si>
    <t>Only entry in category. No need to judge.</t>
  </si>
  <si>
    <t>A  AVERAGE</t>
  </si>
  <si>
    <t>B  AVERAGE</t>
  </si>
  <si>
    <t>C AVERAGE</t>
  </si>
  <si>
    <t>Entry had no music. Score was calculated based on the average of the first three scoring categories.</t>
  </si>
  <si>
    <t>Entrant had four  Category 02 entries. A maximum of three is allowed in any one category. Entrant chose to remove this entry.</t>
  </si>
  <si>
    <t>Insufficient safety documentation provided regarding lasers going through scrim onto performers</t>
  </si>
  <si>
    <t>No safety documentation provided regarding lasers going onto a performer</t>
  </si>
  <si>
    <t>Client-required logo entry</t>
  </si>
  <si>
    <t>Insufficient safety documentation provided regarding lasers going into the audience</t>
  </si>
  <si>
    <t>Insufficient safety documentation provided regarding lasers going onto a performer</t>
  </si>
  <si>
    <t>Contains substantial video footage which also appears in another entry. That entry was not disqualified but this one was since it scored lower.</t>
  </si>
  <si>
    <t>Placement: 1st, 2nd, 3rd</t>
  </si>
  <si>
    <t>If Avg. Scores tie for 1st, 2nd or 3rd, then email voting of judges is taken to break the tie and determine the preferred entry.</t>
  </si>
  <si>
    <t xml:space="preserve">Having this show(s) recorded in a trade show booth was distracting and didn't show the effort as well as a traditional (dark)  and properly hazed environment. Furthermore,  the music wasn't terribly conducive to creating an interesting show. The show took little advantage of the myriad of projectors to add diversity, instead adopting the 'festival approach' of the same cue on many projectors.  The laser mapping with the screen or scrim was a nice effect.  Show timing was excellent as was the quality of the hardware employed. </t>
  </si>
  <si>
    <t>Having this show(s) recorded in a trade show booth was distracting and didn't show the effort as well as a traditional (dark) and properly hazed environment.  Both sections of the show were well choreographed, but repetitive.  The show(s) appeared to depend mostly on introduction of cues to derive interest as opposed to incorporating beam movement – again possibly due to the restrictive environment.  Show timing was excellent as was the quality of the hardware employed.</t>
  </si>
  <si>
    <t>Safety documentation indicated an NOHD far longer than the laser-to-audience distance,</t>
  </si>
  <si>
    <t>ILDA AWARDS</t>
  </si>
  <si>
    <t>Artistic categories, not including Laser Photography</t>
  </si>
  <si>
    <t>ENTRY CATEGORY</t>
  </si>
  <si>
    <t>I like the camera transitions between the graphic scenes,  the graphics took most of my attention.   It might be even better with less beam, as the rear projection graphics is already so good.  Harder beams(non-fan beam) could be used occasionally just to meet the rhythm of the music and shape the space for a short while.</t>
  </si>
  <si>
    <t>Kids always like this kind, so did I.  Would be much better if there were more effect wheels available.   The wheel control could be more gently reacted.  The lumia effects are more beautiful when they transform slowly.</t>
  </si>
  <si>
    <t>The digitizing could have been better.  Also there could have been more ways camera movement revealing each piece, along with some kind of transition in between.  But I do understand that it wasn't so easy to squeeze so many elements into a 4 mins show.  Nice work.</t>
  </si>
  <si>
    <t>I really love this one, although glow-in-the-dark is not new, this piece gave a whole new feeling with other added effects and ideas.  It must be really immersive.  Sound track was also nice and the mood fit so well with the slowing-flying characters, feel like being in a dream.  Watching it made me very comfortable.  The backdrop skyline and building were first raster-scanned (in a kind of audio reactive form) and then vector-scanned, this gave more vivid appearance than if used either alone.  Digitizing could have been better but it barely disturbed me from enjoying it.  I wonder whether the ceiling was painted with Phosphor as well.  The recording didn't show whether the violet lumia had left cloud texture on the ceiling, that would be even nicer!</t>
  </si>
  <si>
    <t>Would love to see more building-mapping on a larger scale instead of mostly at the center small area. The graphic part could have been better organized along with reasonable transition from one scene to another.  Great synchronization on the beam part!  Would love to see a bit more variety on the beam part. Fast music with many beats may look helpful when constructing a show, but this is when I would be more careful. There is a more could be done aside from chasing the beats.</t>
  </si>
  <si>
    <t>The smoke were so perfectly controlled including the flowing diy-ice like smoke near the ground,  it added so much for the whole show.  I had to rewind many times just to enjoy the pattern on the ground.  I wish I was there in that room.   A little bit more color manipulation and pattern design might help even more.</t>
  </si>
  <si>
    <t>Unconventional music well received. The patterns and choregraphy fit very well with the music too! I particularly like the part that beams from different projectors strangle with each other into the same zone</t>
  </si>
  <si>
    <t>This is a fine show. It gave me the feeling that every aspect was well under control and balanced, including the idea delivery, the mood developed along with music, the programming quality, and the setup.  This is not an easy task for most of people and requires a lot of experience.</t>
  </si>
  <si>
    <t>Nice work. Could be better if with better smoke control. Love the blue backdrop too!</t>
  </si>
  <si>
    <t>(no comment provided)</t>
  </si>
  <si>
    <t>I love it!  Wow. Great set up and execution.  Want to see more.</t>
  </si>
  <si>
    <t>Nice work. I wish the camera was not so blurry.  Great looks and colors.
SECOND JUDGE: "Blurry video, very few added effects"</t>
  </si>
  <si>
    <t>Interesting animations.  Cool layout of beams and graphics.  Digitizing needs some help.
SECOND JUDGE: "Blurry video, most of the time only switching through frames, also parts with no laser output, very few added effects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</si>
</sst>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2"/>
      <color theme="1"/>
      <name val="Calibri"/>
      <family val="2"/>
      <scheme val="minor"/>
    </font>
    <font>
      <sz val="12"/>
      <color theme="1"/>
      <name val="Calibri"/>
      <family val="2"/>
      <scheme val="minor"/>
    </font>
    <font>
      <sz val="8"/>
      <name val="Calibri"/>
      <family val="2"/>
    </font>
    <font>
      <sz val="12"/>
      <color indexed="8"/>
      <name val="Calibri"/>
      <family val="2"/>
    </font>
    <font>
      <b/>
      <sz val="11"/>
      <color theme="1"/>
      <name val="Calibri"/>
      <family val="2"/>
      <scheme val="minor"/>
    </font>
    <font>
      <i/>
      <sz val="12"/>
      <color theme="1"/>
      <name val="Calibri"/>
      <family val="2"/>
      <scheme val="minor"/>
    </font>
    <font>
      <b/>
      <sz val="14"/>
      <color theme="1"/>
      <name val="Calibri"/>
      <family val="2"/>
      <scheme val="minor"/>
    </font>
    <font>
      <sz val="12"/>
      <color rgb="FF000000"/>
      <name val="Calibri"/>
      <family val="2"/>
      <scheme val="minor"/>
    </font>
    <font>
      <b/>
      <sz val="12"/>
      <color theme="1"/>
      <name val="Calibri"/>
      <family val="2"/>
      <scheme val="minor"/>
    </font>
    <font>
      <b/>
      <sz val="12"/>
      <color rgb="FF000000"/>
      <name val="Calibri"/>
      <family val="2"/>
      <scheme val="minor"/>
    </font>
    <font>
      <b/>
      <sz val="18"/>
      <color theme="1"/>
      <name val="Calibri"/>
      <family val="2"/>
      <scheme val="minor"/>
    </font>
    <font>
      <sz val="14"/>
      <color theme="1"/>
      <name val="Calibri"/>
      <family val="2"/>
      <scheme val="minor"/>
    </font>
    <font>
      <b/>
      <sz val="14"/>
      <color theme="0"/>
      <name val="Calibri"/>
      <family val="2"/>
      <scheme val="minor"/>
    </font>
    <font>
      <sz val="12"/>
      <name val="Calibri"/>
      <family val="2"/>
      <scheme val="minor"/>
    </font>
    <font>
      <b/>
      <sz val="14"/>
      <name val="Calibri"/>
      <family val="2"/>
      <scheme val="minor"/>
    </font>
    <font>
      <sz val="14"/>
      <color theme="0"/>
      <name val="Calibri"/>
      <family val="2"/>
      <scheme val="minor"/>
    </font>
    <font>
      <u/>
      <sz val="12"/>
      <color theme="10"/>
      <name val="Calibri"/>
      <family val="2"/>
      <scheme val="minor"/>
    </font>
    <font>
      <u/>
      <sz val="12"/>
      <color theme="11"/>
      <name val="Calibri"/>
      <family val="2"/>
      <scheme val="minor"/>
    </font>
    <font>
      <i/>
      <sz val="11"/>
      <color theme="1"/>
      <name val="Calibri"/>
      <family val="2"/>
      <scheme val="minor"/>
    </font>
    <font>
      <sz val="24"/>
      <color theme="1"/>
      <name val="Arial Narrow Bold"/>
    </font>
    <font>
      <b/>
      <sz val="20"/>
      <color theme="1"/>
      <name val="Calibri"/>
      <family val="2"/>
      <scheme val="minor"/>
    </font>
    <font>
      <sz val="12"/>
      <color theme="1"/>
      <name val="Calibri"/>
      <family val="2"/>
    </font>
    <font>
      <b/>
      <sz val="12"/>
      <color rgb="FFFF0000"/>
      <name val="Calibri"/>
      <family val="2"/>
      <scheme val="minor"/>
    </font>
    <font>
      <sz val="12"/>
      <color rgb="FFFF0000"/>
      <name val="Calibri (Body)"/>
    </font>
    <font>
      <b/>
      <sz val="20"/>
      <name val="Calibri"/>
      <family val="2"/>
      <scheme val="minor"/>
    </font>
    <font>
      <b/>
      <sz val="36"/>
      <name val="Calibri"/>
      <family val="2"/>
      <scheme val="minor"/>
    </font>
    <font>
      <b/>
      <sz val="28"/>
      <name val="Calibri"/>
      <family val="2"/>
      <scheme val="minor"/>
    </font>
    <font>
      <b/>
      <sz val="24"/>
      <name val="Calibri"/>
      <family val="2"/>
      <scheme val="minor"/>
    </font>
    <font>
      <sz val="18"/>
      <color theme="1"/>
      <name val="Calibri"/>
      <family val="2"/>
      <scheme val="minor"/>
    </font>
  </fonts>
  <fills count="1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B8"/>
        <bgColor indexed="64"/>
      </patternFill>
    </fill>
    <fill>
      <patternFill patternType="solid">
        <fgColor theme="1"/>
        <bgColor indexed="64"/>
      </patternFill>
    </fill>
    <fill>
      <patternFill patternType="solid">
        <fgColor rgb="FFF2DCDB"/>
        <bgColor rgb="FF000000"/>
      </patternFill>
    </fill>
    <fill>
      <patternFill patternType="solid">
        <fgColor rgb="FF92D050"/>
        <bgColor indexed="64"/>
      </patternFill>
    </fill>
    <fill>
      <patternFill patternType="solid">
        <fgColor rgb="FF00B050"/>
        <bgColor indexed="64"/>
      </patternFill>
    </fill>
    <fill>
      <patternFill patternType="solid">
        <fgColor rgb="FF00B050"/>
        <bgColor rgb="FF000000"/>
      </patternFill>
    </fill>
    <fill>
      <patternFill patternType="solid">
        <fgColor rgb="FF92D050"/>
        <bgColor rgb="FF000000"/>
      </patternFill>
    </fill>
  </fills>
  <borders count="19">
    <border>
      <left/>
      <right/>
      <top/>
      <bottom/>
      <diagonal/>
    </border>
    <border>
      <left style="thick">
        <color auto="1"/>
      </left>
      <right style="thick">
        <color auto="1"/>
      </right>
      <top/>
      <bottom/>
      <diagonal/>
    </border>
    <border>
      <left style="thick">
        <color auto="1"/>
      </left>
      <right/>
      <top/>
      <bottom/>
      <diagonal/>
    </border>
    <border>
      <left style="thin">
        <color auto="1"/>
      </left>
      <right/>
      <top/>
      <bottom/>
      <diagonal/>
    </border>
    <border>
      <left/>
      <right style="thick">
        <color theme="0" tint="-0.14999847407452621"/>
      </right>
      <top/>
      <bottom/>
      <diagonal/>
    </border>
    <border>
      <left style="thick">
        <color theme="0" tint="-0.14999847407452621"/>
      </left>
      <right style="thick">
        <color theme="0" tint="-0.14999847407452621"/>
      </right>
      <top/>
      <bottom/>
      <diagonal/>
    </border>
    <border>
      <left style="thick">
        <color auto="1"/>
      </left>
      <right style="thick">
        <color theme="0" tint="-0.14999847407452621"/>
      </right>
      <top/>
      <bottom/>
      <diagonal/>
    </border>
    <border>
      <left style="thick">
        <color theme="0" tint="-0.14999847407452621"/>
      </left>
      <right/>
      <top/>
      <bottom/>
      <diagonal/>
    </border>
    <border>
      <left/>
      <right style="thick">
        <color auto="1"/>
      </right>
      <top/>
      <bottom/>
      <diagonal/>
    </border>
    <border>
      <left/>
      <right/>
      <top/>
      <bottom style="medium">
        <color indexed="64"/>
      </bottom>
      <diagonal/>
    </border>
    <border>
      <left/>
      <right/>
      <top style="medium">
        <color indexed="64"/>
      </top>
      <bottom style="medium">
        <color indexed="64"/>
      </bottom>
      <diagonal/>
    </border>
    <border>
      <left style="thin">
        <color auto="1"/>
      </left>
      <right/>
      <top/>
      <bottom style="medium">
        <color indexed="64"/>
      </bottom>
      <diagonal/>
    </border>
    <border>
      <left/>
      <right style="thick">
        <color auto="1"/>
      </right>
      <top/>
      <bottom style="medium">
        <color indexed="64"/>
      </bottom>
      <diagonal/>
    </border>
    <border>
      <left style="thick">
        <color auto="1"/>
      </left>
      <right style="thick">
        <color auto="1"/>
      </right>
      <top/>
      <bottom style="medium">
        <color indexed="64"/>
      </bottom>
      <diagonal/>
    </border>
    <border>
      <left style="thin">
        <color auto="1"/>
      </left>
      <right/>
      <top style="medium">
        <color indexed="64"/>
      </top>
      <bottom style="medium">
        <color indexed="64"/>
      </bottom>
      <diagonal/>
    </border>
    <border>
      <left/>
      <right style="thick">
        <color auto="1"/>
      </right>
      <top style="medium">
        <color indexed="64"/>
      </top>
      <bottom style="medium">
        <color indexed="64"/>
      </bottom>
      <diagonal/>
    </border>
    <border>
      <left style="thick">
        <color auto="1"/>
      </left>
      <right style="thick">
        <color auto="1"/>
      </right>
      <top style="medium">
        <color indexed="64"/>
      </top>
      <bottom style="medium">
        <color indexed="64"/>
      </bottom>
      <diagonal/>
    </border>
    <border>
      <left style="thin">
        <color indexed="64"/>
      </left>
      <right style="thick">
        <color auto="1"/>
      </right>
      <top/>
      <bottom/>
      <diagonal/>
    </border>
    <border>
      <left/>
      <right/>
      <top style="medium">
        <color indexed="64"/>
      </top>
      <bottom/>
      <diagonal/>
    </border>
  </borders>
  <cellStyleXfs count="34">
    <xf numFmtId="0" fontId="0" fillId="0" borderId="0"/>
    <xf numFmtId="0" fontId="3"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93">
    <xf numFmtId="0" fontId="0" fillId="0" borderId="0" xfId="0"/>
    <xf numFmtId="0" fontId="0" fillId="0" borderId="1" xfId="0" applyBorder="1"/>
    <xf numFmtId="2" fontId="0" fillId="0" borderId="0" xfId="0" applyNumberFormat="1"/>
    <xf numFmtId="0" fontId="0" fillId="0" borderId="3" xfId="0"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0" fillId="0" borderId="2" xfId="0" applyBorder="1"/>
    <xf numFmtId="0" fontId="6" fillId="3" borderId="0" xfId="0" applyFont="1" applyFill="1" applyAlignment="1">
      <alignment horizontal="center" wrapText="1"/>
    </xf>
    <xf numFmtId="0" fontId="6" fillId="0" borderId="0" xfId="0" applyFont="1" applyAlignment="1">
      <alignment horizontal="center" wrapText="1"/>
    </xf>
    <xf numFmtId="0" fontId="5" fillId="0" borderId="0" xfId="0" applyFont="1" applyAlignment="1">
      <alignment vertical="top" wrapText="1"/>
    </xf>
    <xf numFmtId="0" fontId="11" fillId="0" borderId="5" xfId="0" applyFont="1" applyBorder="1" applyAlignment="1">
      <alignment horizontal="center" vertical="center" wrapText="1"/>
    </xf>
    <xf numFmtId="0" fontId="0" fillId="0" borderId="0" xfId="0" applyAlignment="1">
      <alignment wrapText="1"/>
    </xf>
    <xf numFmtId="0" fontId="11" fillId="0" borderId="0" xfId="0" applyFont="1" applyAlignment="1">
      <alignment horizontal="center" vertical="center" wrapText="1"/>
    </xf>
    <xf numFmtId="0" fontId="1" fillId="0" borderId="0" xfId="0" applyFont="1" applyAlignment="1">
      <alignment horizontal="center" vertical="center" wrapText="1"/>
    </xf>
    <xf numFmtId="0" fontId="1" fillId="6" borderId="0" xfId="0" applyFont="1" applyFill="1" applyAlignment="1">
      <alignment horizontal="center" vertical="center" wrapText="1"/>
    </xf>
    <xf numFmtId="0" fontId="1" fillId="0" borderId="0" xfId="0" applyFont="1" applyAlignment="1">
      <alignment vertical="center"/>
    </xf>
    <xf numFmtId="0" fontId="1" fillId="7" borderId="0" xfId="0" applyFont="1" applyFill="1" applyAlignment="1">
      <alignment horizontal="center" vertical="center" wrapText="1"/>
    </xf>
    <xf numFmtId="0" fontId="1" fillId="5" borderId="0" xfId="0" applyFont="1" applyFill="1" applyAlignment="1">
      <alignment horizontal="center" vertical="center" wrapText="1"/>
    </xf>
    <xf numFmtId="0" fontId="1" fillId="0" borderId="0" xfId="0" applyFont="1" applyAlignment="1" applyProtection="1">
      <alignment horizontal="left" vertical="center" wrapText="1"/>
      <protection locked="0"/>
    </xf>
    <xf numFmtId="0" fontId="14" fillId="2" borderId="0" xfId="0" applyFont="1" applyFill="1" applyAlignment="1">
      <alignment horizontal="center" vertical="center" wrapText="1"/>
    </xf>
    <xf numFmtId="0" fontId="6" fillId="2" borderId="0" xfId="0" applyFont="1" applyFill="1" applyAlignment="1">
      <alignment horizontal="center" vertical="center" wrapText="1"/>
    </xf>
    <xf numFmtId="0" fontId="0" fillId="2" borderId="0" xfId="0" applyFill="1"/>
    <xf numFmtId="0" fontId="8" fillId="2" borderId="0" xfId="0" applyFont="1" applyFill="1" applyAlignment="1">
      <alignment horizontal="center" vertical="center"/>
    </xf>
    <xf numFmtId="0" fontId="0" fillId="4" borderId="2" xfId="0" applyFill="1" applyBorder="1"/>
    <xf numFmtId="0" fontId="0" fillId="4" borderId="0" xfId="0" applyFill="1"/>
    <xf numFmtId="2" fontId="0" fillId="4" borderId="2" xfId="0" applyNumberFormat="1" applyFill="1" applyBorder="1"/>
    <xf numFmtId="0" fontId="0" fillId="4" borderId="1" xfId="0" applyFill="1" applyBorder="1"/>
    <xf numFmtId="0" fontId="0" fillId="2" borderId="2" xfId="0" applyFill="1" applyBorder="1"/>
    <xf numFmtId="0" fontId="13" fillId="2" borderId="0" xfId="0" applyFont="1" applyFill="1"/>
    <xf numFmtId="0" fontId="0" fillId="2" borderId="0" xfId="0" applyFill="1" applyAlignment="1">
      <alignment wrapText="1"/>
    </xf>
    <xf numFmtId="49" fontId="7" fillId="3" borderId="3" xfId="0" applyNumberFormat="1" applyFont="1" applyFill="1" applyBorder="1" applyAlignment="1">
      <alignment horizontal="center" vertical="top" wrapText="1"/>
    </xf>
    <xf numFmtId="49" fontId="7" fillId="3" borderId="0" xfId="0" applyNumberFormat="1" applyFont="1" applyFill="1" applyAlignment="1">
      <alignment horizontal="center" vertical="top" wrapText="1"/>
    </xf>
    <xf numFmtId="0" fontId="8" fillId="4" borderId="2" xfId="0" applyFont="1" applyFill="1" applyBorder="1"/>
    <xf numFmtId="0" fontId="10" fillId="4" borderId="0" xfId="0" applyFont="1" applyFill="1"/>
    <xf numFmtId="0" fontId="6" fillId="2" borderId="0" xfId="0" applyFont="1" applyFill="1" applyAlignment="1">
      <alignment horizontal="center" wrapText="1"/>
    </xf>
    <xf numFmtId="0" fontId="6" fillId="2" borderId="0" xfId="0" applyFont="1" applyFill="1" applyAlignment="1">
      <alignment horizontal="center" vertical="top" wrapText="1"/>
    </xf>
    <xf numFmtId="0" fontId="8" fillId="4" borderId="2" xfId="0" applyFont="1" applyFill="1" applyBorder="1" applyAlignment="1">
      <alignment horizontal="center" wrapText="1"/>
    </xf>
    <xf numFmtId="0" fontId="6" fillId="4" borderId="0" xfId="0" applyFont="1" applyFill="1" applyAlignment="1">
      <alignment horizontal="center" wrapText="1"/>
    </xf>
    <xf numFmtId="2" fontId="4" fillId="4" borderId="2" xfId="0" applyNumberFormat="1" applyFont="1" applyFill="1" applyBorder="1" applyAlignment="1">
      <alignment horizontal="center" vertical="top" wrapText="1"/>
    </xf>
    <xf numFmtId="0" fontId="4" fillId="4" borderId="1" xfId="0" applyFont="1" applyFill="1" applyBorder="1" applyAlignment="1">
      <alignment horizontal="center" vertical="top" wrapText="1"/>
    </xf>
    <xf numFmtId="0" fontId="4" fillId="4" borderId="0" xfId="0" applyFont="1" applyFill="1" applyAlignment="1">
      <alignment horizontal="center" vertical="top" wrapText="1"/>
    </xf>
    <xf numFmtId="0" fontId="6" fillId="2" borderId="2" xfId="0" applyFont="1" applyFill="1" applyBorder="1" applyAlignment="1">
      <alignment horizontal="center" wrapText="1"/>
    </xf>
    <xf numFmtId="0" fontId="14" fillId="2" borderId="0" xfId="0" applyFont="1" applyFill="1" applyAlignment="1">
      <alignment horizontal="center" wrapText="1"/>
    </xf>
    <xf numFmtId="0" fontId="18" fillId="4" borderId="0" xfId="0" applyFont="1" applyFill="1" applyAlignment="1">
      <alignment horizontal="center" vertical="center" wrapText="1"/>
    </xf>
    <xf numFmtId="2" fontId="18" fillId="4" borderId="2"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2" fontId="6" fillId="4" borderId="2" xfId="0" applyNumberFormat="1" applyFont="1" applyFill="1" applyBorder="1" applyAlignment="1">
      <alignment horizontal="center" wrapText="1"/>
    </xf>
    <xf numFmtId="0" fontId="6" fillId="4" borderId="1" xfId="0" applyFont="1" applyFill="1" applyBorder="1" applyAlignment="1">
      <alignment horizontal="center" wrapText="1"/>
    </xf>
    <xf numFmtId="0" fontId="5" fillId="5" borderId="0" xfId="0" applyFont="1" applyFill="1" applyAlignment="1">
      <alignment vertical="top" wrapText="1"/>
    </xf>
    <xf numFmtId="0" fontId="5" fillId="2" borderId="2" xfId="0" applyFont="1" applyFill="1" applyBorder="1" applyAlignment="1">
      <alignment vertical="top" wrapText="1"/>
    </xf>
    <xf numFmtId="0" fontId="12" fillId="8" borderId="4"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5" fillId="8" borderId="5" xfId="0" applyFont="1" applyFill="1" applyBorder="1" applyAlignment="1">
      <alignment horizontal="center" vertical="center" wrapText="1"/>
    </xf>
    <xf numFmtId="2" fontId="12" fillId="8" borderId="5"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7" fillId="0" borderId="0" xfId="0" applyFont="1" applyAlignment="1">
      <alignment horizontal="left" vertical="center" wrapText="1"/>
    </xf>
    <xf numFmtId="0" fontId="1" fillId="2" borderId="2" xfId="0" applyFont="1" applyFill="1" applyBorder="1" applyAlignment="1">
      <alignment horizontal="center" vertical="center" wrapText="1"/>
    </xf>
    <xf numFmtId="0" fontId="7" fillId="0" borderId="0" xfId="0" applyFont="1" applyAlignment="1">
      <alignment vertical="center"/>
    </xf>
    <xf numFmtId="0" fontId="0" fillId="2" borderId="0" xfId="0" applyFill="1" applyAlignment="1">
      <alignment horizontal="center" vertical="center"/>
    </xf>
    <xf numFmtId="2" fontId="0" fillId="2" borderId="0" xfId="0" applyNumberFormat="1" applyFill="1"/>
    <xf numFmtId="0" fontId="1" fillId="0" borderId="1" xfId="0" applyFont="1"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8" xfId="0" applyBorder="1" applyAlignment="1" applyProtection="1">
      <alignment horizontal="center" vertical="center"/>
      <protection locked="0"/>
    </xf>
    <xf numFmtId="0" fontId="12" fillId="8" borderId="0" xfId="0" applyFont="1" applyFill="1" applyAlignment="1">
      <alignment horizontal="center" vertical="center" wrapText="1"/>
    </xf>
    <xf numFmtId="0" fontId="20"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20" fillId="6" borderId="0" xfId="0" applyFont="1" applyFill="1" applyAlignment="1">
      <alignment horizontal="center" vertical="center" wrapText="1"/>
    </xf>
    <xf numFmtId="0" fontId="0" fillId="6" borderId="0" xfId="0" applyFill="1" applyAlignment="1" applyProtection="1">
      <alignment horizontal="left" vertical="top" wrapText="1"/>
      <protection locked="0"/>
    </xf>
    <xf numFmtId="0" fontId="20" fillId="3" borderId="9" xfId="0" applyFont="1" applyFill="1" applyBorder="1" applyAlignment="1">
      <alignment horizontal="center" vertical="center" wrapText="1"/>
    </xf>
    <xf numFmtId="0" fontId="0" fillId="0" borderId="9" xfId="0" applyBorder="1" applyAlignment="1" applyProtection="1">
      <alignment horizontal="left" vertical="top" wrapText="1"/>
      <protection locked="0"/>
    </xf>
    <xf numFmtId="0" fontId="20" fillId="3" borderId="10" xfId="0" applyFont="1" applyFill="1" applyBorder="1" applyAlignment="1">
      <alignment horizontal="center" vertical="center" wrapText="1"/>
    </xf>
    <xf numFmtId="0" fontId="0" fillId="0" borderId="10" xfId="0" applyBorder="1" applyAlignment="1" applyProtection="1">
      <alignment horizontal="left" vertical="top" wrapText="1"/>
      <protection locked="0"/>
    </xf>
    <xf numFmtId="0" fontId="3" fillId="0" borderId="0" xfId="1" applyAlignment="1" applyProtection="1">
      <alignment horizontal="left" vertical="top" wrapText="1"/>
      <protection locked="0"/>
    </xf>
    <xf numFmtId="0" fontId="21" fillId="0" borderId="0" xfId="0" applyFont="1" applyAlignment="1">
      <alignment horizontal="left" vertical="top" wrapText="1"/>
    </xf>
    <xf numFmtId="0" fontId="7" fillId="0" borderId="0" xfId="0" applyFont="1" applyAlignment="1">
      <alignment vertical="top" wrapText="1"/>
    </xf>
    <xf numFmtId="1" fontId="8" fillId="0" borderId="1" xfId="0" applyNumberFormat="1" applyFont="1" applyBorder="1" applyAlignment="1">
      <alignment horizontal="center" vertical="center"/>
    </xf>
    <xf numFmtId="1" fontId="8" fillId="0" borderId="8" xfId="0" applyNumberFormat="1" applyFont="1" applyBorder="1" applyAlignment="1">
      <alignment horizontal="center" vertical="center"/>
    </xf>
    <xf numFmtId="1" fontId="8" fillId="6" borderId="8" xfId="0" applyNumberFormat="1" applyFont="1" applyFill="1" applyBorder="1" applyAlignment="1">
      <alignment horizontal="center" vertical="center"/>
    </xf>
    <xf numFmtId="1" fontId="22" fillId="6" borderId="8" xfId="0" applyNumberFormat="1" applyFont="1" applyFill="1" applyBorder="1" applyAlignment="1">
      <alignment horizontal="center" vertical="center"/>
    </xf>
    <xf numFmtId="1" fontId="22" fillId="9" borderId="8" xfId="0" applyNumberFormat="1" applyFont="1" applyFill="1" applyBorder="1" applyAlignment="1">
      <alignment horizontal="center" vertical="center"/>
    </xf>
    <xf numFmtId="0" fontId="0" fillId="6" borderId="8" xfId="0" applyFill="1" applyBorder="1" applyAlignment="1" applyProtection="1">
      <alignment horizontal="center" vertical="center"/>
      <protection locked="0"/>
    </xf>
    <xf numFmtId="0" fontId="23" fillId="6" borderId="8" xfId="0" applyFont="1" applyFill="1" applyBorder="1" applyAlignment="1" applyProtection="1">
      <alignment horizontal="center" vertical="center" wrapText="1"/>
      <protection locked="0"/>
    </xf>
    <xf numFmtId="0" fontId="7" fillId="0" borderId="9" xfId="0" applyFont="1" applyBorder="1" applyAlignment="1">
      <alignment horizontal="left" vertical="center" wrapText="1"/>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1" fontId="8" fillId="0" borderId="13" xfId="0" applyNumberFormat="1" applyFont="1" applyBorder="1" applyAlignment="1">
      <alignment horizontal="center" vertical="center"/>
    </xf>
    <xf numFmtId="1" fontId="8" fillId="0" borderId="12" xfId="0" applyNumberFormat="1" applyFont="1" applyBorder="1" applyAlignment="1">
      <alignment horizontal="center" vertical="center"/>
    </xf>
    <xf numFmtId="0" fontId="1" fillId="0" borderId="9" xfId="0" applyFont="1" applyBorder="1" applyAlignment="1">
      <alignment horizontal="center" vertical="center" wrapText="1"/>
    </xf>
    <xf numFmtId="0" fontId="1" fillId="0" borderId="13" xfId="0" applyFont="1" applyBorder="1" applyAlignment="1" applyProtection="1">
      <alignment horizontal="center" vertical="center" wrapText="1"/>
      <protection locked="0"/>
    </xf>
    <xf numFmtId="0" fontId="1" fillId="0" borderId="9" xfId="0" applyFont="1" applyBorder="1" applyAlignment="1" applyProtection="1">
      <alignment horizontal="left" vertical="center" wrapText="1"/>
      <protection locked="0"/>
    </xf>
    <xf numFmtId="0" fontId="1" fillId="7" borderId="9" xfId="0" applyFont="1" applyFill="1" applyBorder="1" applyAlignment="1">
      <alignment horizontal="center" vertical="center" wrapText="1"/>
    </xf>
    <xf numFmtId="0" fontId="7" fillId="0" borderId="10" xfId="0" applyFont="1" applyBorder="1" applyAlignment="1">
      <alignment horizontal="left" vertical="center" wrapText="1"/>
    </xf>
    <xf numFmtId="0" fontId="0" fillId="0" borderId="1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1" fontId="8" fillId="0" borderId="16" xfId="0" applyNumberFormat="1" applyFont="1" applyBorder="1" applyAlignment="1">
      <alignment horizontal="center" vertical="center"/>
    </xf>
    <xf numFmtId="1" fontId="8" fillId="0" borderId="15"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pplyProtection="1">
      <alignment horizontal="left" vertical="center" wrapText="1"/>
      <protection locked="0"/>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5" borderId="9" xfId="0" applyFont="1" applyFill="1" applyBorder="1" applyAlignment="1">
      <alignment horizontal="center" vertical="center" wrapText="1"/>
    </xf>
    <xf numFmtId="1" fontId="22" fillId="9" borderId="12" xfId="0" applyNumberFormat="1" applyFont="1" applyFill="1" applyBorder="1" applyAlignment="1">
      <alignment horizontal="center" vertical="center"/>
    </xf>
    <xf numFmtId="0" fontId="7" fillId="6" borderId="0" xfId="0" applyFont="1" applyFill="1" applyAlignment="1">
      <alignment horizontal="left" vertical="center" wrapText="1"/>
    </xf>
    <xf numFmtId="0" fontId="0" fillId="6" borderId="3" xfId="0" applyFill="1" applyBorder="1" applyAlignment="1" applyProtection="1">
      <alignment horizontal="center" vertical="center"/>
      <protection locked="0"/>
    </xf>
    <xf numFmtId="0" fontId="0" fillId="6" borderId="0" xfId="0" applyFill="1" applyAlignment="1" applyProtection="1">
      <alignment horizontal="center" vertical="center"/>
      <protection locked="0"/>
    </xf>
    <xf numFmtId="1" fontId="8" fillId="6" borderId="1" xfId="0" applyNumberFormat="1" applyFont="1" applyFill="1" applyBorder="1" applyAlignment="1">
      <alignment horizontal="center" vertical="center"/>
    </xf>
    <xf numFmtId="0" fontId="1" fillId="6" borderId="1" xfId="0" applyFont="1" applyFill="1" applyBorder="1" applyAlignment="1" applyProtection="1">
      <alignment horizontal="center" vertical="center" wrapText="1"/>
      <protection locked="0"/>
    </xf>
    <xf numFmtId="0" fontId="1" fillId="6" borderId="0" xfId="0" applyFont="1" applyFill="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6" borderId="0" xfId="0" applyFill="1" applyAlignment="1" applyProtection="1">
      <alignment horizontal="left" vertical="center" wrapText="1"/>
      <protection locked="0"/>
    </xf>
    <xf numFmtId="0" fontId="20" fillId="6" borderId="9" xfId="0" applyFont="1" applyFill="1" applyBorder="1" applyAlignment="1">
      <alignment horizontal="center" vertical="center" wrapText="1"/>
    </xf>
    <xf numFmtId="0" fontId="0" fillId="6" borderId="9" xfId="0" applyFill="1" applyBorder="1" applyAlignment="1" applyProtection="1">
      <alignment horizontal="left" vertical="top" wrapText="1"/>
      <protection locked="0"/>
    </xf>
    <xf numFmtId="0" fontId="7" fillId="6" borderId="9" xfId="0" applyFont="1" applyFill="1" applyBorder="1" applyAlignment="1">
      <alignment horizontal="left" vertical="center" wrapText="1"/>
    </xf>
    <xf numFmtId="0" fontId="0" fillId="6" borderId="11" xfId="0"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1" fontId="22" fillId="6" borderId="12" xfId="0" applyNumberFormat="1" applyFont="1" applyFill="1" applyBorder="1" applyAlignment="1">
      <alignment horizontal="center" vertical="center"/>
    </xf>
    <xf numFmtId="1" fontId="8" fillId="6" borderId="13" xfId="0" applyNumberFormat="1" applyFont="1" applyFill="1" applyBorder="1" applyAlignment="1">
      <alignment horizontal="center" vertical="center"/>
    </xf>
    <xf numFmtId="1" fontId="8" fillId="6" borderId="12" xfId="0" applyNumberFormat="1" applyFont="1" applyFill="1" applyBorder="1" applyAlignment="1">
      <alignment horizontal="center" vertical="center"/>
    </xf>
    <xf numFmtId="0" fontId="7" fillId="0" borderId="9" xfId="0" applyFont="1" applyBorder="1" applyAlignment="1" applyProtection="1">
      <alignment horizontal="left" vertical="top" wrapText="1"/>
      <protection locked="0"/>
    </xf>
    <xf numFmtId="0" fontId="1" fillId="6" borderId="13" xfId="0" applyFont="1" applyFill="1" applyBorder="1" applyAlignment="1" applyProtection="1">
      <alignment horizontal="center" vertical="center" wrapText="1"/>
      <protection locked="0"/>
    </xf>
    <xf numFmtId="0" fontId="1" fillId="6" borderId="9" xfId="0" applyFont="1" applyFill="1" applyBorder="1" applyAlignment="1" applyProtection="1">
      <alignment horizontal="left" vertical="center" wrapText="1"/>
      <protection locked="0"/>
    </xf>
    <xf numFmtId="0" fontId="13" fillId="0" borderId="9" xfId="0" applyFont="1" applyBorder="1" applyAlignment="1" applyProtection="1">
      <alignment horizontal="left" vertical="top" wrapText="1"/>
      <protection locked="0"/>
    </xf>
    <xf numFmtId="0" fontId="13" fillId="0" borderId="13" xfId="0" applyFont="1" applyBorder="1" applyAlignment="1" applyProtection="1">
      <alignment horizontal="center" vertical="center" wrapText="1"/>
      <protection locked="0"/>
    </xf>
    <xf numFmtId="0" fontId="13" fillId="0" borderId="9" xfId="0" applyFont="1" applyBorder="1" applyAlignment="1" applyProtection="1">
      <alignment horizontal="left" vertical="center" wrapText="1"/>
      <protection locked="0"/>
    </xf>
    <xf numFmtId="0" fontId="24" fillId="3" borderId="9"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2" fontId="1" fillId="0" borderId="0" xfId="0" applyNumberFormat="1" applyFont="1" applyAlignment="1">
      <alignment horizontal="center" vertical="center" wrapText="1"/>
    </xf>
    <xf numFmtId="2" fontId="1" fillId="6" borderId="9" xfId="0" applyNumberFormat="1" applyFont="1" applyFill="1" applyBorder="1" applyAlignment="1">
      <alignment horizontal="center" vertical="center" wrapText="1"/>
    </xf>
    <xf numFmtId="2" fontId="1" fillId="0" borderId="9" xfId="0" applyNumberFormat="1" applyFont="1" applyBorder="1" applyAlignment="1">
      <alignment horizontal="center" vertical="center" wrapText="1"/>
    </xf>
    <xf numFmtId="0" fontId="15" fillId="8" borderId="7" xfId="0" applyFont="1" applyFill="1" applyBorder="1" applyAlignment="1">
      <alignment horizontal="center" vertical="center" wrapText="1"/>
    </xf>
    <xf numFmtId="2" fontId="0" fillId="4" borderId="0" xfId="0" applyNumberFormat="1" applyFill="1"/>
    <xf numFmtId="2" fontId="4" fillId="4" borderId="0" xfId="0" applyNumberFormat="1" applyFont="1" applyFill="1" applyAlignment="1">
      <alignment horizontal="center" vertical="top" wrapText="1"/>
    </xf>
    <xf numFmtId="2" fontId="18" fillId="4" borderId="0" xfId="0" applyNumberFormat="1" applyFont="1" applyFill="1" applyAlignment="1">
      <alignment horizontal="center" vertical="center" wrapText="1"/>
    </xf>
    <xf numFmtId="2" fontId="6" fillId="4" borderId="0" xfId="0" applyNumberFormat="1" applyFont="1" applyFill="1" applyAlignment="1">
      <alignment horizontal="center" wrapText="1"/>
    </xf>
    <xf numFmtId="2" fontId="12" fillId="8" borderId="4" xfId="0" applyNumberFormat="1" applyFont="1" applyFill="1" applyBorder="1" applyAlignment="1">
      <alignment horizontal="center" vertical="center" wrapText="1"/>
    </xf>
    <xf numFmtId="2" fontId="0" fillId="4" borderId="1" xfId="0" applyNumberFormat="1" applyFill="1" applyBorder="1"/>
    <xf numFmtId="2" fontId="4" fillId="4" borderId="1" xfId="0" applyNumberFormat="1" applyFont="1" applyFill="1" applyBorder="1" applyAlignment="1">
      <alignment horizontal="center" vertical="top" wrapText="1"/>
    </xf>
    <xf numFmtId="2" fontId="18" fillId="4" borderId="1" xfId="0" applyNumberFormat="1" applyFont="1" applyFill="1" applyBorder="1" applyAlignment="1">
      <alignment horizontal="center" vertical="center" wrapText="1"/>
    </xf>
    <xf numFmtId="2" fontId="6" fillId="4" borderId="1" xfId="0" applyNumberFormat="1" applyFont="1" applyFill="1" applyBorder="1" applyAlignment="1">
      <alignment horizontal="center" wrapText="1"/>
    </xf>
    <xf numFmtId="2" fontId="12" fillId="8" borderId="1" xfId="0" applyNumberFormat="1" applyFont="1" applyFill="1" applyBorder="1" applyAlignment="1">
      <alignment horizontal="center" vertical="center" wrapText="1"/>
    </xf>
    <xf numFmtId="2" fontId="0" fillId="0" borderId="1" xfId="0" applyNumberFormat="1" applyBorder="1"/>
    <xf numFmtId="0" fontId="25" fillId="11" borderId="1" xfId="0" applyFont="1" applyFill="1" applyBorder="1" applyAlignment="1">
      <alignment horizontal="center" vertical="center"/>
    </xf>
    <xf numFmtId="0" fontId="26" fillId="10" borderId="1" xfId="0" applyFont="1" applyFill="1" applyBorder="1" applyAlignment="1">
      <alignment horizontal="center" vertical="center"/>
    </xf>
    <xf numFmtId="0" fontId="27" fillId="5" borderId="1" xfId="0" applyFont="1" applyFill="1" applyBorder="1" applyAlignment="1">
      <alignment horizontal="center" vertical="center"/>
    </xf>
    <xf numFmtId="0" fontId="8" fillId="11" borderId="0" xfId="0" applyFont="1" applyFill="1" applyAlignment="1" applyProtection="1">
      <alignment horizontal="left" vertical="center" wrapText="1"/>
      <protection locked="0"/>
    </xf>
    <xf numFmtId="0" fontId="25" fillId="12" borderId="1" xfId="0" applyFont="1" applyFill="1" applyBorder="1" applyAlignment="1">
      <alignment horizontal="center" vertical="center"/>
    </xf>
    <xf numFmtId="0" fontId="26" fillId="13" borderId="13" xfId="0" applyFont="1" applyFill="1" applyBorder="1" applyAlignment="1">
      <alignment horizontal="center" vertical="center"/>
    </xf>
    <xf numFmtId="0" fontId="25" fillId="12" borderId="16" xfId="0" applyFont="1" applyFill="1" applyBorder="1" applyAlignment="1">
      <alignment horizontal="center" vertical="center"/>
    </xf>
    <xf numFmtId="0" fontId="0" fillId="6" borderId="9" xfId="0" applyFill="1" applyBorder="1" applyAlignment="1" applyProtection="1">
      <alignment horizontal="left" vertical="center" wrapText="1"/>
      <protection locked="0"/>
    </xf>
    <xf numFmtId="0" fontId="7" fillId="9" borderId="0" xfId="0" applyFont="1" applyFill="1" applyAlignment="1" applyProtection="1">
      <alignment horizontal="left" vertical="center" wrapText="1"/>
      <protection locked="0"/>
    </xf>
    <xf numFmtId="0" fontId="7" fillId="9" borderId="9" xfId="0" applyFont="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3" fillId="0" borderId="0" xfId="1" applyAlignment="1" applyProtection="1">
      <alignment horizontal="left" vertical="center" wrapText="1"/>
      <protection locked="0"/>
    </xf>
    <xf numFmtId="0" fontId="21" fillId="0" borderId="0" xfId="0" applyFont="1" applyAlignment="1">
      <alignment horizontal="left" vertical="center" wrapText="1"/>
    </xf>
    <xf numFmtId="0" fontId="7" fillId="0" borderId="0" xfId="0" applyFont="1" applyAlignment="1">
      <alignment vertical="center" wrapText="1"/>
    </xf>
    <xf numFmtId="0" fontId="1" fillId="6" borderId="2" xfId="0" applyFont="1" applyFill="1" applyBorder="1" applyAlignment="1" applyProtection="1">
      <alignment horizontal="left" vertical="center" wrapText="1"/>
      <protection locked="0"/>
    </xf>
    <xf numFmtId="2" fontId="1" fillId="0" borderId="8" xfId="0" applyNumberFormat="1" applyFont="1" applyBorder="1" applyAlignment="1">
      <alignment horizontal="center" vertical="center" wrapText="1"/>
    </xf>
    <xf numFmtId="2" fontId="1" fillId="6" borderId="12" xfId="0" applyNumberFormat="1" applyFont="1" applyFill="1" applyBorder="1" applyAlignment="1">
      <alignment horizontal="center" vertical="center" wrapText="1"/>
    </xf>
    <xf numFmtId="2" fontId="1" fillId="6" borderId="8" xfId="0" applyNumberFormat="1" applyFont="1" applyFill="1" applyBorder="1" applyAlignment="1">
      <alignment horizontal="center" vertical="center" wrapText="1"/>
    </xf>
    <xf numFmtId="2" fontId="1" fillId="0" borderId="12" xfId="0" applyNumberFormat="1" applyFont="1" applyBorder="1" applyAlignment="1">
      <alignment horizontal="center" vertical="center" wrapText="1"/>
    </xf>
    <xf numFmtId="2" fontId="1" fillId="0" borderId="15" xfId="0" applyNumberFormat="1" applyFont="1" applyBorder="1" applyAlignment="1">
      <alignment horizontal="center" vertical="center" wrapText="1"/>
    </xf>
    <xf numFmtId="49" fontId="9" fillId="2" borderId="3" xfId="0" applyNumberFormat="1" applyFont="1" applyFill="1" applyBorder="1" applyAlignment="1">
      <alignment horizontal="center" vertical="top" wrapText="1"/>
    </xf>
    <xf numFmtId="49" fontId="9" fillId="2" borderId="0" xfId="0" applyNumberFormat="1" applyFont="1" applyFill="1" applyAlignment="1">
      <alignment horizontal="center" vertical="top" wrapText="1"/>
    </xf>
    <xf numFmtId="0" fontId="5" fillId="4" borderId="2" xfId="0" applyFont="1" applyFill="1" applyBorder="1" applyAlignment="1">
      <alignment vertical="top" wrapText="1"/>
    </xf>
    <xf numFmtId="0" fontId="5" fillId="4" borderId="0" xfId="0" applyFont="1" applyFill="1" applyAlignment="1">
      <alignment vertical="top" wrapText="1"/>
    </xf>
    <xf numFmtId="2" fontId="5" fillId="4" borderId="1" xfId="0" applyNumberFormat="1" applyFont="1" applyFill="1" applyBorder="1" applyAlignment="1">
      <alignment vertical="top" wrapText="1"/>
    </xf>
    <xf numFmtId="2" fontId="5" fillId="4" borderId="0" xfId="0" applyNumberFormat="1" applyFont="1" applyFill="1" applyAlignment="1">
      <alignment vertical="top" wrapText="1"/>
    </xf>
    <xf numFmtId="2" fontId="5" fillId="4" borderId="2" xfId="0" applyNumberFormat="1" applyFont="1" applyFill="1" applyBorder="1" applyAlignment="1">
      <alignment vertical="top" wrapText="1"/>
    </xf>
    <xf numFmtId="0" fontId="5" fillId="4" borderId="1" xfId="0" applyFont="1" applyFill="1" applyBorder="1" applyAlignment="1">
      <alignment vertical="top" wrapText="1"/>
    </xf>
    <xf numFmtId="0" fontId="19" fillId="2" borderId="0" xfId="0" applyFont="1" applyFill="1" applyAlignment="1">
      <alignment horizontal="right" vertical="center"/>
    </xf>
    <xf numFmtId="0" fontId="19" fillId="2" borderId="0" xfId="0" applyFont="1" applyFill="1" applyAlignment="1">
      <alignment horizontal="left" vertical="center"/>
    </xf>
    <xf numFmtId="0" fontId="28" fillId="2" borderId="0" xfId="0" applyFont="1" applyFill="1" applyAlignment="1">
      <alignment vertical="top" wrapText="1"/>
    </xf>
    <xf numFmtId="0" fontId="6" fillId="2" borderId="17" xfId="0" applyFont="1" applyFill="1" applyBorder="1" applyAlignment="1">
      <alignment horizontal="center" vertical="top" wrapText="1"/>
    </xf>
    <xf numFmtId="0" fontId="8" fillId="3" borderId="17" xfId="0" applyFont="1" applyFill="1" applyBorder="1" applyAlignment="1">
      <alignment horizontal="center" vertical="center"/>
    </xf>
    <xf numFmtId="0" fontId="6" fillId="3" borderId="17" xfId="0" applyFont="1" applyFill="1" applyBorder="1" applyAlignment="1">
      <alignment horizontal="center" wrapText="1"/>
    </xf>
    <xf numFmtId="0" fontId="18" fillId="3" borderId="1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5" fillId="3" borderId="17" xfId="0" applyFont="1" applyFill="1" applyBorder="1" applyAlignment="1">
      <alignment vertical="top" wrapText="1"/>
    </xf>
    <xf numFmtId="0" fontId="8" fillId="4" borderId="2" xfId="0" applyFont="1" applyFill="1" applyBorder="1" applyAlignment="1">
      <alignment horizontal="center" vertical="top" wrapText="1"/>
    </xf>
    <xf numFmtId="0" fontId="0" fillId="0" borderId="0" xfId="0" applyAlignment="1">
      <alignment horizontal="center" vertical="top" wrapText="1"/>
    </xf>
    <xf numFmtId="0" fontId="0" fillId="0" borderId="8" xfId="0" applyBorder="1" applyAlignment="1">
      <alignment horizontal="center" vertical="top" wrapText="1"/>
    </xf>
    <xf numFmtId="0" fontId="12" fillId="8" borderId="5"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5" fillId="2" borderId="0" xfId="0" applyFont="1" applyFill="1" applyAlignment="1">
      <alignment vertical="top" wrapText="1"/>
    </xf>
    <xf numFmtId="2" fontId="0" fillId="2" borderId="0" xfId="0" applyNumberFormat="1" applyFill="1" applyBorder="1"/>
    <xf numFmtId="2" fontId="0" fillId="2" borderId="18" xfId="0" applyNumberFormat="1" applyFill="1" applyBorder="1"/>
  </cellXfs>
  <cellStyles count="34">
    <cellStyle name="Excel Built-in Normal" xfId="1" xr:uid="{00000000-0005-0000-0000-0000000000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Normal" xfId="0" builtinId="0"/>
  </cellStyles>
  <dxfs count="33">
    <dxf>
      <border>
        <left style="thin">
          <color rgb="FF9C0006"/>
        </left>
        <right style="thin">
          <color rgb="FF9C0006"/>
        </right>
        <top style="thin">
          <color rgb="FF9C0006"/>
        </top>
        <bottom style="thin">
          <color rgb="FF9C0006"/>
        </bottom>
        <vertical/>
        <horizontal/>
      </border>
    </dxf>
    <dxf>
      <border>
        <left style="thin">
          <color rgb="FFFFC000"/>
        </left>
        <right style="thin">
          <color rgb="FFFFC000"/>
        </right>
        <top style="thin">
          <color rgb="FFFFC000"/>
        </top>
        <bottom style="thin">
          <color rgb="FFFFC000"/>
        </bottom>
        <vertical/>
        <horizontal/>
      </border>
    </dxf>
    <dxf>
      <border>
        <left style="thin">
          <color rgb="FF00B050"/>
        </left>
        <right style="thin">
          <color rgb="FF00B050"/>
        </right>
        <top style="thin">
          <color rgb="FF00B050"/>
        </top>
        <bottom style="thin">
          <color rgb="FF00B050"/>
        </bottom>
        <vertical/>
        <horizontal/>
      </border>
    </dxf>
    <dxf>
      <border>
        <left style="thin">
          <color rgb="FF9C0006"/>
        </left>
        <right style="thin">
          <color rgb="FF9C0006"/>
        </right>
        <top style="thin">
          <color rgb="FF9C0006"/>
        </top>
        <bottom style="thin">
          <color rgb="FF9C0006"/>
        </bottom>
        <vertical/>
        <horizontal/>
      </border>
    </dxf>
    <dxf>
      <border>
        <left style="thin">
          <color rgb="FFFFC000"/>
        </left>
        <right style="thin">
          <color rgb="FFFFC000"/>
        </right>
        <top style="thin">
          <color rgb="FFFFC000"/>
        </top>
        <bottom style="thin">
          <color rgb="FFFFC000"/>
        </bottom>
        <vertical/>
        <horizontal/>
      </border>
    </dxf>
    <dxf>
      <border>
        <left style="thin">
          <color rgb="FF00B050"/>
        </left>
        <right style="thin">
          <color rgb="FF00B050"/>
        </right>
        <top style="thin">
          <color rgb="FF00B050"/>
        </top>
        <bottom style="thin">
          <color rgb="FF00B050"/>
        </bottom>
        <vertical/>
        <horizontal/>
      </border>
    </dxf>
    <dxf>
      <border>
        <left style="thin">
          <color rgb="FF9C0006"/>
        </left>
        <right style="thin">
          <color rgb="FF9C0006"/>
        </right>
        <top style="thin">
          <color rgb="FF9C0006"/>
        </top>
        <bottom style="thin">
          <color rgb="FF9C0006"/>
        </bottom>
        <vertical/>
        <horizontal/>
      </border>
    </dxf>
    <dxf>
      <border>
        <left style="thin">
          <color rgb="FFFFC000"/>
        </left>
        <right style="thin">
          <color rgb="FFFFC000"/>
        </right>
        <top style="thin">
          <color rgb="FFFFC000"/>
        </top>
        <bottom style="thin">
          <color rgb="FFFFC000"/>
        </bottom>
        <vertical/>
        <horizontal/>
      </border>
    </dxf>
    <dxf>
      <border>
        <left style="thin">
          <color rgb="FF00B050"/>
        </left>
        <right style="thin">
          <color rgb="FF00B050"/>
        </right>
        <top style="thin">
          <color rgb="FF00B050"/>
        </top>
        <bottom style="thin">
          <color rgb="FF00B050"/>
        </bottom>
        <vertical/>
        <horizontal/>
      </border>
    </dxf>
    <dxf>
      <border>
        <left style="thin">
          <color rgb="FF9C0006"/>
        </left>
        <right style="thin">
          <color rgb="FF9C0006"/>
        </right>
        <top style="thin">
          <color rgb="FF9C0006"/>
        </top>
        <bottom style="thin">
          <color rgb="FF9C0006"/>
        </bottom>
        <vertical/>
        <horizontal/>
      </border>
    </dxf>
    <dxf>
      <border>
        <left style="thin">
          <color rgb="FFFFC000"/>
        </left>
        <right style="thin">
          <color rgb="FFFFC000"/>
        </right>
        <top style="thin">
          <color rgb="FFFFC000"/>
        </top>
        <bottom style="thin">
          <color rgb="FFFFC000"/>
        </bottom>
        <vertical/>
        <horizontal/>
      </border>
    </dxf>
    <dxf>
      <border>
        <left style="thin">
          <color rgb="FF00B050"/>
        </left>
        <right style="thin">
          <color rgb="FF00B050"/>
        </right>
        <top style="thin">
          <color rgb="FF00B050"/>
        </top>
        <bottom style="thin">
          <color rgb="FF00B050"/>
        </bottom>
        <vertical/>
        <horizontal/>
      </border>
    </dxf>
    <dxf>
      <border>
        <left style="thin">
          <color rgb="FF9C0006"/>
        </left>
        <right style="thin">
          <color rgb="FF9C0006"/>
        </right>
        <top style="thin">
          <color rgb="FF9C0006"/>
        </top>
        <bottom style="thin">
          <color rgb="FF9C0006"/>
        </bottom>
        <vertical/>
        <horizontal/>
      </border>
    </dxf>
    <dxf>
      <border>
        <left style="thin">
          <color rgb="FFFFC000"/>
        </left>
        <right style="thin">
          <color rgb="FFFFC000"/>
        </right>
        <top style="thin">
          <color rgb="FFFFC000"/>
        </top>
        <bottom style="thin">
          <color rgb="FFFFC000"/>
        </bottom>
        <vertical/>
        <horizontal/>
      </border>
    </dxf>
    <dxf>
      <border>
        <left style="thin">
          <color rgb="FF00B050"/>
        </left>
        <right style="thin">
          <color rgb="FF00B050"/>
        </right>
        <top style="thin">
          <color rgb="FF00B050"/>
        </top>
        <bottom style="thin">
          <color rgb="FF00B050"/>
        </bottom>
        <vertical/>
        <horizontal/>
      </border>
    </dxf>
    <dxf>
      <border>
        <left style="thin">
          <color rgb="FF9C0006"/>
        </left>
        <right style="thin">
          <color rgb="FF9C0006"/>
        </right>
        <top style="thin">
          <color rgb="FF9C0006"/>
        </top>
        <bottom style="thin">
          <color rgb="FF9C0006"/>
        </bottom>
        <vertical/>
        <horizontal/>
      </border>
    </dxf>
    <dxf>
      <border>
        <left style="thin">
          <color rgb="FFFFC000"/>
        </left>
        <right style="thin">
          <color rgb="FFFFC000"/>
        </right>
        <top style="thin">
          <color rgb="FFFFC000"/>
        </top>
        <bottom style="thin">
          <color rgb="FFFFC000"/>
        </bottom>
        <vertical/>
        <horizontal/>
      </border>
    </dxf>
    <dxf>
      <border>
        <left style="thin">
          <color rgb="FF00B050"/>
        </left>
        <right style="thin">
          <color rgb="FF00B050"/>
        </right>
        <top style="thin">
          <color rgb="FF00B050"/>
        </top>
        <bottom style="thin">
          <color rgb="FF00B050"/>
        </bottom>
        <vertical/>
        <horizontal/>
      </border>
    </dxf>
    <dxf>
      <border>
        <left style="thin">
          <color rgb="FF9C0006"/>
        </left>
        <right style="thin">
          <color rgb="FF9C0006"/>
        </right>
        <top style="thin">
          <color rgb="FF9C0006"/>
        </top>
        <bottom style="thin">
          <color rgb="FF9C0006"/>
        </bottom>
        <vertical/>
        <horizontal/>
      </border>
    </dxf>
    <dxf>
      <border>
        <left style="thin">
          <color rgb="FFFFC000"/>
        </left>
        <right style="thin">
          <color rgb="FFFFC000"/>
        </right>
        <top style="thin">
          <color rgb="FFFFC000"/>
        </top>
        <bottom style="thin">
          <color rgb="FFFFC000"/>
        </bottom>
        <vertical/>
        <horizontal/>
      </border>
    </dxf>
    <dxf>
      <border>
        <left style="thin">
          <color rgb="FF00B050"/>
        </left>
        <right style="thin">
          <color rgb="FF00B050"/>
        </right>
        <top style="thin">
          <color rgb="FF00B050"/>
        </top>
        <bottom style="thin">
          <color rgb="FF00B050"/>
        </bottom>
        <vertical/>
        <horizontal/>
      </border>
    </dxf>
    <dxf>
      <border>
        <left style="thin">
          <color rgb="FF9C0006"/>
        </left>
        <right style="thin">
          <color rgb="FF9C0006"/>
        </right>
        <top style="thin">
          <color rgb="FF9C0006"/>
        </top>
        <bottom style="thin">
          <color rgb="FF9C0006"/>
        </bottom>
        <vertical/>
        <horizontal/>
      </border>
    </dxf>
    <dxf>
      <border>
        <left style="thin">
          <color rgb="FFFFC000"/>
        </left>
        <right style="thin">
          <color rgb="FFFFC000"/>
        </right>
        <top style="thin">
          <color rgb="FFFFC000"/>
        </top>
        <bottom style="thin">
          <color rgb="FFFFC000"/>
        </bottom>
        <vertical/>
        <horizontal/>
      </border>
    </dxf>
    <dxf>
      <border>
        <left style="thin">
          <color rgb="FF00B050"/>
        </left>
        <right style="thin">
          <color rgb="FF00B050"/>
        </right>
        <top style="thin">
          <color rgb="FF00B050"/>
        </top>
        <bottom style="thin">
          <color rgb="FF00B050"/>
        </bottom>
        <vertical/>
        <horizontal/>
      </border>
    </dxf>
    <dxf>
      <border>
        <left style="thin">
          <color rgb="FF9C0006"/>
        </left>
        <right style="thin">
          <color rgb="FF9C0006"/>
        </right>
        <top style="thin">
          <color rgb="FF9C0006"/>
        </top>
        <bottom style="thin">
          <color rgb="FF9C0006"/>
        </bottom>
        <vertical/>
        <horizontal/>
      </border>
    </dxf>
    <dxf>
      <border>
        <left style="thin">
          <color rgb="FFFFC000"/>
        </left>
        <right style="thin">
          <color rgb="FFFFC000"/>
        </right>
        <top style="thin">
          <color rgb="FFFFC000"/>
        </top>
        <bottom style="thin">
          <color rgb="FFFFC000"/>
        </bottom>
        <vertical/>
        <horizontal/>
      </border>
    </dxf>
    <dxf>
      <border>
        <left style="thin">
          <color rgb="FF00B050"/>
        </left>
        <right style="thin">
          <color rgb="FF00B050"/>
        </right>
        <top style="thin">
          <color rgb="FF00B050"/>
        </top>
        <bottom style="thin">
          <color rgb="FF00B050"/>
        </bottom>
        <vertical/>
        <horizontal/>
      </border>
    </dxf>
    <dxf>
      <border>
        <left style="thin">
          <color rgb="FF9C0006"/>
        </left>
        <right style="thin">
          <color rgb="FF9C0006"/>
        </right>
        <top style="thin">
          <color rgb="FF9C0006"/>
        </top>
        <bottom style="thin">
          <color rgb="FF9C0006"/>
        </bottom>
        <vertical/>
        <horizontal/>
      </border>
    </dxf>
    <dxf>
      <border>
        <left style="thin">
          <color rgb="FFFFC000"/>
        </left>
        <right style="thin">
          <color rgb="FFFFC000"/>
        </right>
        <top style="thin">
          <color rgb="FFFFC000"/>
        </top>
        <bottom style="thin">
          <color rgb="FFFFC000"/>
        </bottom>
        <vertical/>
        <horizontal/>
      </border>
    </dxf>
    <dxf>
      <border>
        <left style="thin">
          <color rgb="FF00B050"/>
        </left>
        <right style="thin">
          <color rgb="FF00B050"/>
        </right>
        <top style="thin">
          <color rgb="FF00B050"/>
        </top>
        <bottom style="thin">
          <color rgb="FF00B050"/>
        </bottom>
        <vertical/>
        <horizontal/>
      </border>
    </dxf>
    <dxf>
      <border>
        <left style="thin">
          <color rgb="FF9C0006"/>
        </left>
        <right style="thin">
          <color rgb="FF9C0006"/>
        </right>
        <top style="thin">
          <color rgb="FF9C0006"/>
        </top>
        <bottom style="thin">
          <color rgb="FF9C0006"/>
        </bottom>
        <vertical/>
        <horizontal/>
      </border>
    </dxf>
    <dxf>
      <fill>
        <patternFill patternType="none">
          <bgColor auto="1"/>
        </patternFill>
      </fill>
      <border>
        <left style="thin">
          <color rgb="FFFFC000"/>
        </left>
        <right style="thin">
          <color rgb="FFFFC000"/>
        </right>
        <top style="thin">
          <color rgb="FFFFC000"/>
        </top>
        <bottom style="thin">
          <color rgb="FFFFC000"/>
        </bottom>
        <vertical/>
        <horizontal/>
      </border>
    </dxf>
    <dxf>
      <fill>
        <patternFill patternType="none">
          <bgColor auto="1"/>
        </patternFill>
      </fill>
      <border>
        <left style="thin">
          <color rgb="FF00B050"/>
        </left>
        <right style="thin">
          <color rgb="FF00B050"/>
        </right>
        <top style="thin">
          <color rgb="FF00B050"/>
        </top>
        <bottom style="thin">
          <color rgb="FF00B050"/>
        </bottom>
        <vertical/>
        <horizontal/>
      </border>
    </dxf>
  </dxfs>
  <tableStyles count="0" defaultTableStyle="TableStyleMedium9" defaultPivotStyle="PivotStyleMedium4"/>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7</xdr:row>
      <xdr:rowOff>15875</xdr:rowOff>
    </xdr:from>
    <xdr:to>
      <xdr:col>23</xdr:col>
      <xdr:colOff>31750</xdr:colOff>
      <xdr:row>8</xdr:row>
      <xdr:rowOff>412750</xdr:rowOff>
    </xdr:to>
    <xdr:sp macro="" textlink="">
      <xdr:nvSpPr>
        <xdr:cNvPr id="2" name="Rectangle 1">
          <a:extLst>
            <a:ext uri="{FF2B5EF4-FFF2-40B4-BE49-F238E27FC236}">
              <a16:creationId xmlns:a16="http://schemas.microsoft.com/office/drawing/2014/main" id="{C9942AC7-3393-680E-BDC1-31BBE837142F}"/>
            </a:ext>
          </a:extLst>
        </xdr:cNvPr>
        <xdr:cNvSpPr/>
      </xdr:nvSpPr>
      <xdr:spPr>
        <a:xfrm>
          <a:off x="19653250" y="7096125"/>
          <a:ext cx="1270000" cy="825500"/>
        </a:xfrm>
        <a:prstGeom prst="rect">
          <a:avLst/>
        </a:prstGeom>
        <a:solidFill>
          <a:srgbClr val="92D050">
            <a:alpha val="49000"/>
          </a:srgbClr>
        </a:solidFill>
        <a:ln>
          <a:noFill/>
        </a:ln>
      </xdr:spPr>
      <xdr:style>
        <a:lnRef idx="2">
          <a:schemeClr val="accent3"/>
        </a:lnRef>
        <a:fillRef idx="1">
          <a:schemeClr val="lt1"/>
        </a:fillRef>
        <a:effectRef idx="0">
          <a:schemeClr val="accent3"/>
        </a:effectRef>
        <a:fontRef idx="minor">
          <a:schemeClr val="dk1"/>
        </a:fontRef>
      </xdr:style>
      <xdr:txBody>
        <a:bodyPr rtlCol="0" anchor="ctr"/>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Seagate%204TB%20new%20silver/ILDA/2016%20Awards/2016%20ILDA%20Artistic%20Award%20Entries%2000/Dan%20Goldsmith/2016-ILDA-Artistic-Awards-Goldsmit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69">
          <cell r="C69" t="str">
            <v>01 Beams-1 Scanner</v>
          </cell>
        </row>
        <row r="70">
          <cell r="C70" t="str">
            <v>02 Beams-Multiscanner</v>
          </cell>
        </row>
        <row r="71">
          <cell r="C71" t="str">
            <v>03 Graphics</v>
          </cell>
        </row>
        <row r="72">
          <cell r="C72" t="str">
            <v>04 Abstract</v>
          </cell>
        </row>
        <row r="73">
          <cell r="C73" t="str">
            <v>05 Beams &amp; Screen</v>
          </cell>
        </row>
        <row r="74">
          <cell r="C74" t="str">
            <v>06 Planetarium</v>
          </cell>
        </row>
        <row r="75">
          <cell r="C75" t="str">
            <v>07 Nightclub/Disco/Festival</v>
          </cell>
        </row>
        <row r="76">
          <cell r="C76" t="str">
            <v>08 Corporate</v>
          </cell>
        </row>
        <row r="77">
          <cell r="C77" t="str">
            <v>09 Live Stage</v>
          </cell>
        </row>
        <row r="78">
          <cell r="C78" t="str">
            <v>10 Live TV</v>
          </cell>
        </row>
        <row r="79">
          <cell r="C79" t="str">
            <v>11 Edited Film/TV</v>
          </cell>
        </row>
        <row r="80">
          <cell r="C80" t="str">
            <v>12 Laser Show+Effects/Multimedia</v>
          </cell>
        </row>
        <row r="81">
          <cell r="C81" t="str">
            <v>13 Laser Fine Art</v>
          </cell>
        </row>
        <row r="82">
          <cell r="C82" t="str">
            <v>14 Innovative Application</v>
          </cell>
        </row>
        <row r="83">
          <cell r="C83" t="str">
            <v>15 Laser Photography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QR442"/>
  <sheetViews>
    <sheetView tabSelected="1" zoomScale="80" zoomScaleNormal="80" zoomScalePageLayoutView="75" workbookViewId="0">
      <selection activeCell="AA137" sqref="AA137"/>
    </sheetView>
  </sheetViews>
  <sheetFormatPr baseColWidth="10" defaultColWidth="9" defaultRowHeight="30" customHeight="1"/>
  <cols>
    <col min="1" max="1" width="14.83203125" customWidth="1"/>
    <col min="2" max="2" width="30.33203125" customWidth="1"/>
    <col min="3" max="3" width="32.5" style="11" hidden="1" customWidth="1"/>
    <col min="4" max="4" width="26.83203125" hidden="1" customWidth="1"/>
    <col min="5" max="5" width="12.33203125" style="3" customWidth="1"/>
    <col min="6" max="8" width="12.1640625" style="4" customWidth="1"/>
    <col min="9" max="9" width="12.1640625" style="5" customWidth="1"/>
    <col min="10" max="10" width="12.1640625" style="3" customWidth="1"/>
    <col min="11" max="13" width="12.1640625" style="4" customWidth="1"/>
    <col min="14" max="14" width="12.1640625" style="5" customWidth="1"/>
    <col min="15" max="15" width="12.1640625" style="3" customWidth="1"/>
    <col min="16" max="18" width="12.1640625" style="4" customWidth="1"/>
    <col min="19" max="19" width="12.1640625" style="5" customWidth="1"/>
    <col min="20" max="20" width="10.5" style="6" customWidth="1"/>
    <col min="21" max="22" width="10.5" customWidth="1"/>
    <col min="23" max="23" width="16.1640625" style="147" customWidth="1"/>
    <col min="24" max="24" width="16.1640625" style="2" customWidth="1"/>
    <col min="25" max="25" width="32.83203125" style="2" customWidth="1"/>
    <col min="26" max="26" width="19.83203125" style="1" customWidth="1"/>
    <col min="27" max="27" width="68.83203125" customWidth="1"/>
    <col min="28" max="28" width="0.1640625" hidden="1" customWidth="1"/>
    <col min="29" max="29" width="16.33203125" customWidth="1"/>
    <col min="30" max="30" width="32.5" hidden="1" customWidth="1"/>
    <col min="31" max="31" width="4.1640625" customWidth="1"/>
    <col min="32" max="237" width="11" customWidth="1"/>
  </cols>
  <sheetData>
    <row r="1" spans="1:460" ht="59" customHeight="1">
      <c r="A1" s="176">
        <v>2023</v>
      </c>
      <c r="B1" s="177" t="s">
        <v>223</v>
      </c>
      <c r="C1" s="21"/>
      <c r="D1" s="21"/>
      <c r="E1" s="168" t="s">
        <v>2</v>
      </c>
      <c r="F1" s="169" t="s">
        <v>3</v>
      </c>
      <c r="G1" s="169" t="s">
        <v>4</v>
      </c>
      <c r="H1" s="169" t="s">
        <v>5</v>
      </c>
      <c r="I1" s="179" t="s">
        <v>32</v>
      </c>
      <c r="J1" s="169" t="s">
        <v>2</v>
      </c>
      <c r="K1" s="169" t="s">
        <v>3</v>
      </c>
      <c r="L1" s="169" t="s">
        <v>4</v>
      </c>
      <c r="M1" s="169" t="s">
        <v>5</v>
      </c>
      <c r="N1" s="179" t="s">
        <v>33</v>
      </c>
      <c r="O1" s="169" t="s">
        <v>2</v>
      </c>
      <c r="P1" s="169" t="s">
        <v>3</v>
      </c>
      <c r="Q1" s="169" t="s">
        <v>4</v>
      </c>
      <c r="R1" s="169" t="s">
        <v>5</v>
      </c>
      <c r="S1" s="179" t="s">
        <v>34</v>
      </c>
      <c r="T1" s="23"/>
      <c r="U1" s="24"/>
      <c r="V1" s="24"/>
      <c r="W1" s="142"/>
      <c r="X1" s="137"/>
      <c r="Y1" s="25"/>
      <c r="Z1" s="26"/>
      <c r="AA1" s="24"/>
      <c r="AB1" s="24"/>
      <c r="AC1" s="24"/>
      <c r="AD1" s="24"/>
      <c r="AE1" s="27"/>
    </row>
    <row r="2" spans="1:460" ht="109" customHeight="1">
      <c r="A2" s="28"/>
      <c r="B2" s="178" t="s">
        <v>224</v>
      </c>
      <c r="C2" s="29"/>
      <c r="D2" s="21"/>
      <c r="E2" s="30" t="s">
        <v>6</v>
      </c>
      <c r="F2" s="31" t="s">
        <v>7</v>
      </c>
      <c r="G2" s="31" t="s">
        <v>8</v>
      </c>
      <c r="H2" s="31" t="s">
        <v>9</v>
      </c>
      <c r="I2" s="180"/>
      <c r="J2" s="31" t="s">
        <v>6</v>
      </c>
      <c r="K2" s="31" t="s">
        <v>7</v>
      </c>
      <c r="L2" s="31" t="s">
        <v>8</v>
      </c>
      <c r="M2" s="31" t="s">
        <v>9</v>
      </c>
      <c r="N2" s="180"/>
      <c r="O2" s="31" t="s">
        <v>6</v>
      </c>
      <c r="P2" s="31" t="s">
        <v>7</v>
      </c>
      <c r="Q2" s="31" t="s">
        <v>8</v>
      </c>
      <c r="R2" s="31" t="s">
        <v>9</v>
      </c>
      <c r="S2" s="180"/>
      <c r="T2" s="32"/>
      <c r="U2" s="33"/>
      <c r="V2" s="33"/>
      <c r="W2" s="142"/>
      <c r="X2" s="137"/>
      <c r="Y2" s="25"/>
      <c r="Z2" s="26"/>
      <c r="AA2" s="24"/>
      <c r="AB2" s="24"/>
      <c r="AC2" s="24"/>
      <c r="AD2" s="24"/>
      <c r="AE2" s="27"/>
    </row>
    <row r="3" spans="1:460" s="7" customFormat="1" ht="77" customHeight="1">
      <c r="A3" s="34"/>
      <c r="B3" s="34"/>
      <c r="C3" s="34"/>
      <c r="D3" s="35" t="s">
        <v>42</v>
      </c>
      <c r="E3" s="30" t="s">
        <v>10</v>
      </c>
      <c r="F3" s="31" t="s">
        <v>11</v>
      </c>
      <c r="G3" s="31" t="s">
        <v>12</v>
      </c>
      <c r="H3" s="31" t="s">
        <v>13</v>
      </c>
      <c r="I3" s="181"/>
      <c r="J3" s="31" t="s">
        <v>10</v>
      </c>
      <c r="K3" s="31" t="s">
        <v>11</v>
      </c>
      <c r="L3" s="31" t="s">
        <v>12</v>
      </c>
      <c r="M3" s="31" t="s">
        <v>13</v>
      </c>
      <c r="N3" s="181"/>
      <c r="O3" s="31" t="s">
        <v>10</v>
      </c>
      <c r="P3" s="31" t="s">
        <v>11</v>
      </c>
      <c r="Q3" s="31" t="s">
        <v>12</v>
      </c>
      <c r="R3" s="31" t="s">
        <v>13</v>
      </c>
      <c r="S3" s="181"/>
      <c r="T3" s="185" t="s">
        <v>39</v>
      </c>
      <c r="U3" s="186"/>
      <c r="V3" s="187"/>
      <c r="W3" s="143" t="s">
        <v>1</v>
      </c>
      <c r="X3" s="138"/>
      <c r="Y3" s="38"/>
      <c r="Z3" s="39" t="s">
        <v>218</v>
      </c>
      <c r="AA3" s="40" t="s">
        <v>41</v>
      </c>
      <c r="AB3" s="37"/>
      <c r="AC3" s="37"/>
      <c r="AD3" s="37"/>
      <c r="AE3" s="41"/>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row>
    <row r="4" spans="1:460" s="7" customFormat="1" ht="75" customHeight="1">
      <c r="A4" s="42"/>
      <c r="B4" s="34"/>
      <c r="C4" s="34"/>
      <c r="D4" s="34"/>
      <c r="E4" s="30" t="s">
        <v>14</v>
      </c>
      <c r="F4" s="31" t="s">
        <v>15</v>
      </c>
      <c r="G4" s="31" t="s">
        <v>16</v>
      </c>
      <c r="H4" s="31" t="s">
        <v>17</v>
      </c>
      <c r="I4" s="182" t="s">
        <v>40</v>
      </c>
      <c r="J4" s="31" t="s">
        <v>14</v>
      </c>
      <c r="K4" s="31" t="s">
        <v>15</v>
      </c>
      <c r="L4" s="31" t="s">
        <v>16</v>
      </c>
      <c r="M4" s="31" t="s">
        <v>17</v>
      </c>
      <c r="N4" s="182" t="s">
        <v>40</v>
      </c>
      <c r="O4" s="31" t="s">
        <v>14</v>
      </c>
      <c r="P4" s="31" t="s">
        <v>15</v>
      </c>
      <c r="Q4" s="31" t="s">
        <v>16</v>
      </c>
      <c r="R4" s="31" t="s">
        <v>17</v>
      </c>
      <c r="S4" s="182" t="s">
        <v>40</v>
      </c>
      <c r="T4" s="36"/>
      <c r="U4" s="43" t="s">
        <v>40</v>
      </c>
      <c r="V4" s="37"/>
      <c r="W4" s="144" t="s">
        <v>40</v>
      </c>
      <c r="X4" s="139"/>
      <c r="Y4" s="44"/>
      <c r="Z4" s="45" t="s">
        <v>219</v>
      </c>
      <c r="AA4" s="37"/>
      <c r="AB4" s="37"/>
      <c r="AC4" s="37"/>
      <c r="AD4" s="37"/>
      <c r="AE4" s="41"/>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row>
    <row r="5" spans="1:460" s="7" customFormat="1" ht="97" customHeight="1">
      <c r="A5" s="42"/>
      <c r="B5" s="34"/>
      <c r="C5" s="34"/>
      <c r="D5" s="34"/>
      <c r="E5" s="30" t="s">
        <v>18</v>
      </c>
      <c r="F5" s="31" t="s">
        <v>19</v>
      </c>
      <c r="G5" s="31" t="s">
        <v>20</v>
      </c>
      <c r="H5" s="31" t="s">
        <v>21</v>
      </c>
      <c r="I5" s="183"/>
      <c r="J5" s="31" t="s">
        <v>18</v>
      </c>
      <c r="K5" s="31" t="s">
        <v>19</v>
      </c>
      <c r="L5" s="31" t="s">
        <v>20</v>
      </c>
      <c r="M5" s="31" t="s">
        <v>21</v>
      </c>
      <c r="N5" s="183"/>
      <c r="O5" s="31" t="s">
        <v>18</v>
      </c>
      <c r="P5" s="31" t="s">
        <v>19</v>
      </c>
      <c r="Q5" s="31" t="s">
        <v>20</v>
      </c>
      <c r="R5" s="31" t="s">
        <v>21</v>
      </c>
      <c r="S5" s="183"/>
      <c r="T5" s="36"/>
      <c r="U5" s="37"/>
      <c r="V5" s="37"/>
      <c r="W5" s="145"/>
      <c r="X5" s="140"/>
      <c r="Y5" s="46"/>
      <c r="Z5" s="47"/>
      <c r="AA5" s="37"/>
      <c r="AB5" s="37"/>
      <c r="AC5" s="37"/>
      <c r="AD5" s="37"/>
      <c r="AE5" s="41"/>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row>
    <row r="6" spans="1:460" s="9" customFormat="1" ht="92" customHeight="1">
      <c r="A6" s="19"/>
      <c r="B6" s="20"/>
      <c r="C6" s="20" t="s">
        <v>0</v>
      </c>
      <c r="D6" s="190"/>
      <c r="E6" s="30" t="s">
        <v>22</v>
      </c>
      <c r="F6" s="31" t="s">
        <v>23</v>
      </c>
      <c r="G6" s="31" t="s">
        <v>24</v>
      </c>
      <c r="H6" s="31" t="s">
        <v>25</v>
      </c>
      <c r="I6" s="184"/>
      <c r="J6" s="31" t="s">
        <v>22</v>
      </c>
      <c r="K6" s="31" t="s">
        <v>23</v>
      </c>
      <c r="L6" s="31" t="s">
        <v>24</v>
      </c>
      <c r="M6" s="31" t="s">
        <v>25</v>
      </c>
      <c r="N6" s="184"/>
      <c r="O6" s="31" t="s">
        <v>22</v>
      </c>
      <c r="P6" s="31" t="s">
        <v>23</v>
      </c>
      <c r="Q6" s="31" t="s">
        <v>24</v>
      </c>
      <c r="R6" s="31" t="s">
        <v>25</v>
      </c>
      <c r="S6" s="184"/>
      <c r="T6" s="170"/>
      <c r="U6" s="171"/>
      <c r="V6" s="171"/>
      <c r="W6" s="172"/>
      <c r="X6" s="173"/>
      <c r="Y6" s="174"/>
      <c r="Z6" s="175"/>
      <c r="AA6" s="171"/>
      <c r="AB6" s="171"/>
      <c r="AC6" s="171"/>
      <c r="AD6" s="48"/>
      <c r="AE6" s="49"/>
    </row>
    <row r="7" spans="1:460" s="10" customFormat="1" ht="48" customHeight="1">
      <c r="A7" s="50" t="s">
        <v>35</v>
      </c>
      <c r="B7" s="50" t="s">
        <v>225</v>
      </c>
      <c r="C7" s="51" t="s">
        <v>37</v>
      </c>
      <c r="D7" s="52" t="s">
        <v>38</v>
      </c>
      <c r="E7" s="188" t="s">
        <v>26</v>
      </c>
      <c r="F7" s="189"/>
      <c r="G7" s="189"/>
      <c r="H7" s="189"/>
      <c r="I7" s="189"/>
      <c r="J7" s="188" t="s">
        <v>28</v>
      </c>
      <c r="K7" s="188"/>
      <c r="L7" s="188"/>
      <c r="M7" s="188"/>
      <c r="N7" s="188"/>
      <c r="O7" s="188" t="s">
        <v>27</v>
      </c>
      <c r="P7" s="188"/>
      <c r="Q7" s="188"/>
      <c r="R7" s="188"/>
      <c r="S7" s="188"/>
      <c r="T7" s="53" t="s">
        <v>207</v>
      </c>
      <c r="U7" s="54" t="s">
        <v>208</v>
      </c>
      <c r="V7" s="136" t="s">
        <v>209</v>
      </c>
      <c r="W7" s="146" t="s">
        <v>29</v>
      </c>
      <c r="X7" s="141" t="s">
        <v>35</v>
      </c>
      <c r="Y7" s="55" t="s">
        <v>36</v>
      </c>
      <c r="Z7" s="51" t="s">
        <v>30</v>
      </c>
      <c r="AA7" s="51" t="s">
        <v>31</v>
      </c>
      <c r="AB7" s="51" t="s">
        <v>37</v>
      </c>
      <c r="AC7" s="66" t="s">
        <v>35</v>
      </c>
      <c r="AD7" s="66" t="s">
        <v>36</v>
      </c>
      <c r="AE7" s="56"/>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row>
    <row r="8" spans="1:460" s="13" customFormat="1" ht="34" customHeight="1">
      <c r="A8" s="67">
        <v>12</v>
      </c>
      <c r="B8" s="114" t="s">
        <v>51</v>
      </c>
      <c r="C8" s="68" t="s">
        <v>62</v>
      </c>
      <c r="D8" s="57"/>
      <c r="E8" s="63">
        <v>5</v>
      </c>
      <c r="F8" s="64">
        <v>5</v>
      </c>
      <c r="G8" s="64">
        <v>5</v>
      </c>
      <c r="H8" s="65">
        <v>5</v>
      </c>
      <c r="I8" s="78">
        <f>SUM(E8:H8)</f>
        <v>20</v>
      </c>
      <c r="J8" s="63">
        <v>5</v>
      </c>
      <c r="K8" s="64">
        <v>5</v>
      </c>
      <c r="L8" s="64">
        <v>5</v>
      </c>
      <c r="M8" s="65">
        <v>5</v>
      </c>
      <c r="N8" s="78">
        <f>SUM(J8:M8)</f>
        <v>20</v>
      </c>
      <c r="O8" s="63">
        <v>5</v>
      </c>
      <c r="P8" s="64">
        <v>5</v>
      </c>
      <c r="Q8" s="64">
        <v>5</v>
      </c>
      <c r="R8" s="79">
        <v>5</v>
      </c>
      <c r="S8" s="78">
        <f>SUM(O8:R8)</f>
        <v>20</v>
      </c>
      <c r="T8" s="13">
        <f>I8/4</f>
        <v>5</v>
      </c>
      <c r="U8" s="13">
        <f>N8/4</f>
        <v>5</v>
      </c>
      <c r="V8" s="13">
        <f>S8/4</f>
        <v>5</v>
      </c>
      <c r="W8" s="163">
        <f t="shared" ref="W8:W22" si="0">SUM(T8:V8)/3</f>
        <v>5</v>
      </c>
      <c r="X8" s="67">
        <v>12</v>
      </c>
      <c r="Y8" s="68" t="s">
        <v>51</v>
      </c>
      <c r="Z8" s="148">
        <v>1</v>
      </c>
      <c r="AA8" s="151" t="s">
        <v>205</v>
      </c>
      <c r="AB8" s="68" t="s">
        <v>62</v>
      </c>
      <c r="AC8" s="67">
        <v>12</v>
      </c>
      <c r="AD8" s="68" t="s">
        <v>51</v>
      </c>
      <c r="AE8" s="58"/>
    </row>
    <row r="9" spans="1:460" s="13" customFormat="1" ht="34" customHeight="1">
      <c r="A9" s="67">
        <v>3</v>
      </c>
      <c r="B9" s="114" t="s">
        <v>51</v>
      </c>
      <c r="C9" s="68" t="s">
        <v>54</v>
      </c>
      <c r="D9" s="57"/>
      <c r="E9" s="63">
        <v>5</v>
      </c>
      <c r="F9" s="64">
        <v>5</v>
      </c>
      <c r="G9" s="64">
        <v>5</v>
      </c>
      <c r="H9" s="65">
        <v>5</v>
      </c>
      <c r="I9" s="78">
        <f>SUM(E9:H9)</f>
        <v>20</v>
      </c>
      <c r="J9" s="63">
        <v>5</v>
      </c>
      <c r="K9" s="64">
        <v>4</v>
      </c>
      <c r="L9" s="64">
        <v>4</v>
      </c>
      <c r="M9" s="65">
        <v>5</v>
      </c>
      <c r="N9" s="78">
        <f>SUM(J9:M9)</f>
        <v>18</v>
      </c>
      <c r="O9" s="63">
        <v>5</v>
      </c>
      <c r="P9" s="64">
        <v>5</v>
      </c>
      <c r="Q9" s="64">
        <v>5</v>
      </c>
      <c r="R9" s="79">
        <v>5</v>
      </c>
      <c r="S9" s="78">
        <f>SUM(O9:R9)</f>
        <v>20</v>
      </c>
      <c r="T9" s="13">
        <f>I9/4</f>
        <v>5</v>
      </c>
      <c r="U9" s="13">
        <f>N9/4</f>
        <v>4.5</v>
      </c>
      <c r="V9" s="13">
        <f>S9/4</f>
        <v>5</v>
      </c>
      <c r="W9" s="163">
        <f t="shared" si="0"/>
        <v>4.833333333333333</v>
      </c>
      <c r="X9" s="67">
        <v>3</v>
      </c>
      <c r="Y9" s="68" t="s">
        <v>51</v>
      </c>
      <c r="Z9" s="149">
        <v>2</v>
      </c>
      <c r="AA9" s="18"/>
      <c r="AB9" s="68" t="s">
        <v>54</v>
      </c>
      <c r="AC9" s="67">
        <v>3</v>
      </c>
      <c r="AD9" s="68" t="s">
        <v>51</v>
      </c>
      <c r="AE9" s="58"/>
      <c r="QM9" s="14"/>
      <c r="QN9" s="14"/>
      <c r="QO9" s="14"/>
      <c r="QP9" s="14"/>
      <c r="QQ9" s="14"/>
      <c r="QR9" s="14"/>
    </row>
    <row r="10" spans="1:460" s="14" customFormat="1" ht="34" customHeight="1">
      <c r="A10" s="67">
        <v>14</v>
      </c>
      <c r="B10" s="114" t="s">
        <v>51</v>
      </c>
      <c r="C10" s="68" t="s">
        <v>64</v>
      </c>
      <c r="D10" s="57"/>
      <c r="E10" s="63">
        <v>5</v>
      </c>
      <c r="F10" s="64">
        <v>5</v>
      </c>
      <c r="G10" s="64">
        <v>5</v>
      </c>
      <c r="H10" s="65">
        <v>5</v>
      </c>
      <c r="I10" s="78">
        <f>SUM(E10:H10)</f>
        <v>20</v>
      </c>
      <c r="J10" s="63">
        <v>5</v>
      </c>
      <c r="K10" s="64">
        <v>5</v>
      </c>
      <c r="L10" s="64">
        <v>4</v>
      </c>
      <c r="M10" s="65">
        <v>5</v>
      </c>
      <c r="N10" s="78">
        <f>SUM(J10:M10)</f>
        <v>19</v>
      </c>
      <c r="O10" s="63">
        <v>5</v>
      </c>
      <c r="P10" s="64">
        <v>4</v>
      </c>
      <c r="Q10" s="64">
        <v>4</v>
      </c>
      <c r="R10" s="79">
        <v>5</v>
      </c>
      <c r="S10" s="78">
        <f>SUM(O10:R10)</f>
        <v>18</v>
      </c>
      <c r="T10" s="13">
        <f>I10/4</f>
        <v>5</v>
      </c>
      <c r="U10" s="13">
        <f>N10/4</f>
        <v>4.75</v>
      </c>
      <c r="V10" s="13">
        <f>S10/4</f>
        <v>4.5</v>
      </c>
      <c r="W10" s="163">
        <f t="shared" si="0"/>
        <v>4.75</v>
      </c>
      <c r="X10" s="67">
        <v>14</v>
      </c>
      <c r="Y10" s="68" t="s">
        <v>51</v>
      </c>
      <c r="Z10" s="150">
        <v>3</v>
      </c>
      <c r="AA10" s="18"/>
      <c r="AB10" s="68" t="s">
        <v>64</v>
      </c>
      <c r="AC10" s="67">
        <v>14</v>
      </c>
      <c r="AD10" s="68" t="s">
        <v>51</v>
      </c>
      <c r="AE10" s="58"/>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7"/>
      <c r="QN10" s="17"/>
      <c r="QO10" s="17"/>
      <c r="QP10" s="17"/>
      <c r="QQ10" s="17"/>
      <c r="QR10" s="17"/>
    </row>
    <row r="11" spans="1:460" s="14" customFormat="1" ht="34" customHeight="1">
      <c r="A11" s="67">
        <v>8</v>
      </c>
      <c r="B11" s="114" t="s">
        <v>51</v>
      </c>
      <c r="C11" s="68" t="s">
        <v>58</v>
      </c>
      <c r="D11" s="57"/>
      <c r="E11" s="63">
        <v>5</v>
      </c>
      <c r="F11" s="64">
        <v>5</v>
      </c>
      <c r="G11" s="64">
        <v>5</v>
      </c>
      <c r="H11" s="65">
        <v>5</v>
      </c>
      <c r="I11" s="78">
        <f>SUM(E11:H11)</f>
        <v>20</v>
      </c>
      <c r="J11" s="63">
        <v>5</v>
      </c>
      <c r="K11" s="64">
        <v>4</v>
      </c>
      <c r="L11" s="64">
        <v>3</v>
      </c>
      <c r="M11" s="65">
        <v>3</v>
      </c>
      <c r="N11" s="78">
        <f>SUM(J11:M11)</f>
        <v>15</v>
      </c>
      <c r="O11" s="63">
        <v>5</v>
      </c>
      <c r="P11" s="64">
        <v>5</v>
      </c>
      <c r="Q11" s="64">
        <v>5</v>
      </c>
      <c r="R11" s="79">
        <v>4</v>
      </c>
      <c r="S11" s="78">
        <f>SUM(O11:R11)</f>
        <v>19</v>
      </c>
      <c r="T11" s="13">
        <f>I11/4</f>
        <v>5</v>
      </c>
      <c r="U11" s="13">
        <f>N11/4</f>
        <v>3.75</v>
      </c>
      <c r="V11" s="13">
        <f>S11/4</f>
        <v>4.75</v>
      </c>
      <c r="W11" s="163">
        <f t="shared" si="0"/>
        <v>4.5</v>
      </c>
      <c r="X11" s="67">
        <v>8</v>
      </c>
      <c r="Y11" s="68" t="s">
        <v>51</v>
      </c>
      <c r="Z11" s="62"/>
      <c r="AA11" s="18"/>
      <c r="AB11" s="68" t="s">
        <v>58</v>
      </c>
      <c r="AC11" s="67">
        <v>8</v>
      </c>
      <c r="AD11" s="68" t="s">
        <v>51</v>
      </c>
      <c r="AE11" s="58"/>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c r="JE11" s="13"/>
      <c r="JF11" s="13"/>
      <c r="JG11" s="13"/>
      <c r="JH11" s="13"/>
      <c r="JI11" s="13"/>
      <c r="JJ11" s="13"/>
      <c r="JK11" s="13"/>
      <c r="JL11" s="13"/>
      <c r="JM11" s="13"/>
      <c r="JN11" s="13"/>
      <c r="JO11" s="13"/>
      <c r="JP11" s="13"/>
      <c r="JQ11" s="13"/>
      <c r="JR11" s="13"/>
      <c r="JS11" s="13"/>
      <c r="JT11" s="13"/>
      <c r="JU11" s="13"/>
      <c r="JV11" s="13"/>
      <c r="JW11" s="13"/>
      <c r="JX11" s="13"/>
      <c r="JY11" s="13"/>
      <c r="JZ11" s="13"/>
      <c r="KA11" s="13"/>
      <c r="KB11" s="13"/>
      <c r="KC11" s="13"/>
      <c r="KD11" s="13"/>
      <c r="KE11" s="13"/>
      <c r="KF11" s="13"/>
      <c r="KG11" s="13"/>
      <c r="KH11" s="13"/>
      <c r="KI11" s="13"/>
      <c r="KJ11" s="13"/>
      <c r="KK11" s="13"/>
      <c r="KL11" s="13"/>
      <c r="KM11" s="13"/>
      <c r="KN11" s="13"/>
      <c r="KO11" s="13"/>
      <c r="KP11" s="13"/>
      <c r="KQ11" s="13"/>
      <c r="KR11" s="13"/>
      <c r="KS11" s="13"/>
      <c r="KT11" s="13"/>
      <c r="KU11" s="13"/>
      <c r="KV11" s="13"/>
      <c r="KW11" s="13"/>
      <c r="KX11" s="13"/>
      <c r="KY11" s="13"/>
      <c r="KZ11" s="13"/>
      <c r="LA11" s="13"/>
      <c r="LB11" s="13"/>
      <c r="LC11" s="13"/>
      <c r="LD11" s="13"/>
      <c r="LE11" s="13"/>
      <c r="LF11" s="13"/>
      <c r="LG11" s="13"/>
      <c r="LH11" s="13"/>
      <c r="LI11" s="13"/>
      <c r="LJ11" s="13"/>
      <c r="LK11" s="13"/>
      <c r="LL11" s="13"/>
      <c r="LM11" s="13"/>
      <c r="LN11" s="13"/>
      <c r="LO11" s="13"/>
      <c r="LP11" s="13"/>
      <c r="LQ11" s="13"/>
      <c r="LR11" s="13"/>
      <c r="LS11" s="13"/>
      <c r="LT11" s="13"/>
      <c r="LU11" s="13"/>
      <c r="LV11" s="13"/>
      <c r="LW11" s="13"/>
      <c r="LX11" s="13"/>
      <c r="LY11" s="13"/>
      <c r="LZ11" s="13"/>
      <c r="MA11" s="13"/>
      <c r="MB11" s="13"/>
      <c r="MC11" s="13"/>
      <c r="MD11" s="13"/>
      <c r="ME11" s="13"/>
      <c r="MF11" s="13"/>
      <c r="MG11" s="13"/>
      <c r="MH11" s="13"/>
      <c r="MI11" s="13"/>
      <c r="MJ11" s="13"/>
      <c r="MK11" s="13"/>
      <c r="ML11" s="13"/>
      <c r="MM11" s="13"/>
      <c r="MN11" s="13"/>
      <c r="MO11" s="13"/>
      <c r="MP11" s="13"/>
      <c r="MQ11" s="13"/>
      <c r="MR11" s="13"/>
      <c r="MS11" s="13"/>
      <c r="MT11" s="13"/>
      <c r="MU11" s="13"/>
      <c r="MV11" s="13"/>
      <c r="MW11" s="13"/>
      <c r="MX11" s="13"/>
      <c r="MY11" s="13"/>
      <c r="MZ11" s="13"/>
      <c r="NA11" s="13"/>
      <c r="NB11" s="13"/>
      <c r="NC11" s="13"/>
      <c r="ND11" s="13"/>
      <c r="NE11" s="13"/>
      <c r="NF11" s="13"/>
      <c r="NG11" s="13"/>
      <c r="NH11" s="13"/>
      <c r="NI11" s="13"/>
      <c r="NJ11" s="13"/>
      <c r="NK11" s="13"/>
      <c r="NL11" s="13"/>
      <c r="NM11" s="13"/>
      <c r="NN11" s="13"/>
      <c r="NO11" s="13"/>
      <c r="NP11" s="13"/>
      <c r="NQ11" s="13"/>
      <c r="NR11" s="13"/>
      <c r="NS11" s="13"/>
      <c r="NT11" s="13"/>
      <c r="NU11" s="13"/>
      <c r="NV11" s="13"/>
      <c r="NW11" s="13"/>
      <c r="NX11" s="13"/>
      <c r="NY11" s="13"/>
      <c r="NZ11" s="13"/>
      <c r="OA11" s="13"/>
      <c r="OB11" s="13"/>
      <c r="OC11" s="13"/>
      <c r="OD11" s="13"/>
      <c r="OE11" s="13"/>
      <c r="OF11" s="13"/>
      <c r="OG11" s="13"/>
      <c r="OH11" s="13"/>
      <c r="OI11" s="13"/>
      <c r="OJ11" s="13"/>
      <c r="OK11" s="13"/>
      <c r="OL11" s="13"/>
      <c r="OM11" s="13"/>
      <c r="ON11" s="13"/>
      <c r="OO11" s="13"/>
      <c r="OP11" s="13"/>
      <c r="OQ11" s="13"/>
      <c r="OR11" s="13"/>
      <c r="OS11" s="13"/>
      <c r="OT11" s="13"/>
      <c r="OU11" s="13"/>
      <c r="OV11" s="13"/>
      <c r="OW11" s="13"/>
      <c r="OX11" s="13"/>
      <c r="OY11" s="13"/>
      <c r="OZ11" s="13"/>
      <c r="PA11" s="13"/>
      <c r="PB11" s="13"/>
      <c r="PC11" s="13"/>
      <c r="PD11" s="13"/>
      <c r="PE11" s="13"/>
      <c r="PF11" s="13"/>
      <c r="PG11" s="13"/>
      <c r="PH11" s="13"/>
      <c r="PI11" s="13"/>
      <c r="PJ11" s="13"/>
      <c r="PK11" s="13"/>
      <c r="PL11" s="13"/>
      <c r="PM11" s="13"/>
      <c r="PN11" s="13"/>
      <c r="PO11" s="13"/>
      <c r="PP11" s="13"/>
      <c r="PQ11" s="13"/>
      <c r="PR11" s="13"/>
      <c r="PS11" s="13"/>
      <c r="PT11" s="13"/>
      <c r="PU11" s="13"/>
      <c r="PV11" s="13"/>
      <c r="PW11" s="13"/>
      <c r="PX11" s="13"/>
      <c r="PY11" s="13"/>
      <c r="PZ11" s="13"/>
      <c r="QA11" s="13"/>
      <c r="QB11" s="13"/>
      <c r="QC11" s="13"/>
      <c r="QD11" s="13"/>
      <c r="QE11" s="13"/>
      <c r="QF11" s="13"/>
      <c r="QG11" s="13"/>
      <c r="QH11" s="13"/>
      <c r="QI11" s="13"/>
      <c r="QJ11" s="13"/>
      <c r="QK11" s="13"/>
      <c r="QL11" s="13"/>
      <c r="QM11" s="13"/>
      <c r="QN11" s="13"/>
      <c r="QO11" s="13"/>
      <c r="QP11" s="13"/>
      <c r="QQ11" s="13"/>
      <c r="QR11" s="13"/>
    </row>
    <row r="12" spans="1:460" s="13" customFormat="1" ht="34" customHeight="1">
      <c r="A12" s="67">
        <v>1</v>
      </c>
      <c r="B12" s="114" t="s">
        <v>51</v>
      </c>
      <c r="C12" s="68" t="s">
        <v>52</v>
      </c>
      <c r="D12" s="57"/>
      <c r="E12" s="63">
        <v>5</v>
      </c>
      <c r="F12" s="64">
        <v>5</v>
      </c>
      <c r="G12" s="64">
        <v>5</v>
      </c>
      <c r="H12" s="65">
        <v>5</v>
      </c>
      <c r="I12" s="78">
        <f>SUM(E12:H12)</f>
        <v>20</v>
      </c>
      <c r="J12" s="63">
        <v>5</v>
      </c>
      <c r="K12" s="64">
        <v>4</v>
      </c>
      <c r="L12" s="64">
        <v>3</v>
      </c>
      <c r="M12" s="65">
        <v>4</v>
      </c>
      <c r="N12" s="78">
        <f>SUM(J12:M12)</f>
        <v>16</v>
      </c>
      <c r="O12" s="63">
        <v>5</v>
      </c>
      <c r="P12" s="64">
        <v>3</v>
      </c>
      <c r="Q12" s="64">
        <v>4</v>
      </c>
      <c r="R12" s="79">
        <v>4</v>
      </c>
      <c r="S12" s="78">
        <f>SUM(O12:R12)</f>
        <v>16</v>
      </c>
      <c r="T12" s="13">
        <f>I12/4</f>
        <v>5</v>
      </c>
      <c r="U12" s="13">
        <f>N12/4</f>
        <v>4</v>
      </c>
      <c r="V12" s="13">
        <f>S12/4</f>
        <v>4</v>
      </c>
      <c r="W12" s="163">
        <f t="shared" si="0"/>
        <v>4.333333333333333</v>
      </c>
      <c r="X12" s="67">
        <v>1</v>
      </c>
      <c r="Y12" s="68" t="s">
        <v>51</v>
      </c>
      <c r="Z12" s="62"/>
      <c r="AA12" s="18"/>
      <c r="AB12" s="68" t="s">
        <v>52</v>
      </c>
      <c r="AC12" s="67">
        <v>1</v>
      </c>
      <c r="AD12" s="68" t="s">
        <v>51</v>
      </c>
      <c r="AE12" s="58"/>
    </row>
    <row r="13" spans="1:460" s="15" customFormat="1" ht="78" customHeight="1">
      <c r="A13" s="67">
        <v>2</v>
      </c>
      <c r="B13" s="114" t="s">
        <v>51</v>
      </c>
      <c r="C13" s="68" t="s">
        <v>53</v>
      </c>
      <c r="D13" s="57"/>
      <c r="E13" s="63">
        <v>5</v>
      </c>
      <c r="F13" s="64">
        <v>4</v>
      </c>
      <c r="G13" s="64">
        <v>4</v>
      </c>
      <c r="H13" s="84" t="s">
        <v>185</v>
      </c>
      <c r="I13" s="78">
        <f>SUM(E13:G13)</f>
        <v>13</v>
      </c>
      <c r="J13" s="63">
        <v>5</v>
      </c>
      <c r="K13" s="64">
        <v>3</v>
      </c>
      <c r="L13" s="64">
        <v>3</v>
      </c>
      <c r="M13" s="84" t="s">
        <v>185</v>
      </c>
      <c r="N13" s="78">
        <f>SUM(J13:L13)</f>
        <v>11</v>
      </c>
      <c r="O13" s="63">
        <v>5</v>
      </c>
      <c r="P13" s="64">
        <v>5</v>
      </c>
      <c r="Q13" s="64">
        <v>5</v>
      </c>
      <c r="R13" s="84" t="s">
        <v>185</v>
      </c>
      <c r="S13" s="78">
        <f>SUM(O13:Q13)</f>
        <v>15</v>
      </c>
      <c r="T13" s="133">
        <f>I13/3</f>
        <v>4.333333333333333</v>
      </c>
      <c r="U13" s="133">
        <f>N13/3</f>
        <v>3.6666666666666665</v>
      </c>
      <c r="V13" s="13">
        <f>S13/3</f>
        <v>5</v>
      </c>
      <c r="W13" s="163">
        <f t="shared" si="0"/>
        <v>4.333333333333333</v>
      </c>
      <c r="X13" s="67">
        <v>2</v>
      </c>
      <c r="Y13" s="68" t="s">
        <v>51</v>
      </c>
      <c r="Z13" s="62"/>
      <c r="AA13" s="18" t="s">
        <v>210</v>
      </c>
      <c r="AB13" s="68" t="s">
        <v>53</v>
      </c>
      <c r="AC13" s="67">
        <v>2</v>
      </c>
      <c r="AD13" s="68" t="s">
        <v>51</v>
      </c>
      <c r="AE13" s="58"/>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c r="JC13" s="13"/>
      <c r="JD13" s="13"/>
      <c r="JE13" s="13"/>
      <c r="JF13" s="13"/>
      <c r="JG13" s="13"/>
      <c r="JH13" s="13"/>
      <c r="JI13" s="13"/>
      <c r="JJ13" s="13"/>
      <c r="JK13" s="13"/>
      <c r="JL13" s="13"/>
      <c r="JM13" s="13"/>
      <c r="JN13" s="13"/>
      <c r="JO13" s="13"/>
      <c r="JP13" s="13"/>
      <c r="JQ13" s="13"/>
      <c r="JR13" s="13"/>
      <c r="JS13" s="13"/>
      <c r="JT13" s="13"/>
      <c r="JU13" s="13"/>
      <c r="JV13" s="13"/>
      <c r="JW13" s="13"/>
      <c r="JX13" s="13"/>
      <c r="JY13" s="13"/>
      <c r="JZ13" s="13"/>
      <c r="KA13" s="13"/>
      <c r="KB13" s="13"/>
      <c r="KC13" s="13"/>
      <c r="KD13" s="13"/>
      <c r="KE13" s="13"/>
      <c r="KF13" s="13"/>
      <c r="KG13" s="13"/>
      <c r="KH13" s="13"/>
      <c r="KI13" s="13"/>
      <c r="KJ13" s="13"/>
      <c r="KK13" s="13"/>
      <c r="KL13" s="13"/>
      <c r="KM13" s="13"/>
      <c r="KN13" s="13"/>
      <c r="KO13" s="13"/>
      <c r="KP13" s="13"/>
      <c r="KQ13" s="13"/>
      <c r="KR13" s="13"/>
      <c r="KS13" s="13"/>
      <c r="KT13" s="13"/>
      <c r="KU13" s="13"/>
      <c r="KV13" s="13"/>
      <c r="KW13" s="13"/>
      <c r="KX13" s="13"/>
      <c r="KY13" s="13"/>
      <c r="KZ13" s="13"/>
      <c r="LA13" s="13"/>
      <c r="LB13" s="13"/>
      <c r="LC13" s="13"/>
      <c r="LD13" s="13"/>
      <c r="LE13" s="13"/>
      <c r="LF13" s="13"/>
      <c r="LG13" s="13"/>
      <c r="LH13" s="13"/>
      <c r="LI13" s="13"/>
      <c r="LJ13" s="13"/>
      <c r="LK13" s="13"/>
      <c r="LL13" s="13"/>
      <c r="LM13" s="13"/>
      <c r="LN13" s="13"/>
      <c r="LO13" s="13"/>
      <c r="LP13" s="13"/>
      <c r="LQ13" s="13"/>
      <c r="LR13" s="13"/>
      <c r="LS13" s="13"/>
      <c r="LT13" s="13"/>
      <c r="LU13" s="13"/>
      <c r="LV13" s="13"/>
      <c r="LW13" s="13"/>
      <c r="LX13" s="13"/>
      <c r="LY13" s="13"/>
      <c r="LZ13" s="13"/>
      <c r="MA13" s="13"/>
      <c r="MB13" s="13"/>
      <c r="MC13" s="13"/>
      <c r="MD13" s="13"/>
      <c r="ME13" s="13"/>
      <c r="MF13" s="13"/>
      <c r="MG13" s="13"/>
      <c r="MH13" s="13"/>
      <c r="MI13" s="13"/>
      <c r="MJ13" s="13"/>
      <c r="MK13" s="13"/>
      <c r="ML13" s="13"/>
      <c r="MM13" s="13"/>
      <c r="MN13" s="13"/>
      <c r="MO13" s="13"/>
      <c r="MP13" s="13"/>
      <c r="MQ13" s="13"/>
      <c r="MR13" s="13"/>
      <c r="MS13" s="13"/>
      <c r="MT13" s="13"/>
      <c r="MU13" s="13"/>
      <c r="MV13" s="13"/>
      <c r="MW13" s="13"/>
      <c r="MX13" s="13"/>
      <c r="MY13" s="13"/>
      <c r="MZ13" s="13"/>
      <c r="NA13" s="13"/>
      <c r="NB13" s="13"/>
      <c r="NC13" s="13"/>
      <c r="ND13" s="13"/>
      <c r="NE13" s="13"/>
      <c r="NF13" s="13"/>
      <c r="NG13" s="13"/>
      <c r="NH13" s="13"/>
      <c r="NI13" s="13"/>
      <c r="NJ13" s="13"/>
      <c r="NK13" s="13"/>
      <c r="NL13" s="13"/>
      <c r="NM13" s="13"/>
      <c r="NN13" s="13"/>
      <c r="NO13" s="13"/>
      <c r="NP13" s="13"/>
      <c r="NQ13" s="13"/>
      <c r="NR13" s="13"/>
      <c r="NS13" s="13"/>
      <c r="NT13" s="13"/>
      <c r="NU13" s="13"/>
      <c r="NV13" s="13"/>
      <c r="NW13" s="13"/>
      <c r="NX13" s="13"/>
      <c r="NY13" s="13"/>
      <c r="NZ13" s="13"/>
      <c r="OA13" s="13"/>
      <c r="OB13" s="13"/>
      <c r="OC13" s="13"/>
      <c r="OD13" s="13"/>
      <c r="OE13" s="13"/>
      <c r="OF13" s="13"/>
      <c r="OG13" s="13"/>
      <c r="OH13" s="13"/>
      <c r="OI13" s="13"/>
      <c r="OJ13" s="13"/>
      <c r="OK13" s="13"/>
      <c r="OL13" s="13"/>
      <c r="OM13" s="13"/>
      <c r="ON13" s="13"/>
      <c r="OO13" s="13"/>
      <c r="OP13" s="13"/>
      <c r="OQ13" s="13"/>
      <c r="OR13" s="13"/>
      <c r="OS13" s="13"/>
      <c r="OT13" s="13"/>
      <c r="OU13" s="13"/>
      <c r="OV13" s="13"/>
      <c r="OW13" s="13"/>
      <c r="OX13" s="13"/>
      <c r="OY13" s="13"/>
      <c r="OZ13" s="13"/>
      <c r="PA13" s="13"/>
      <c r="PB13" s="13"/>
      <c r="PC13" s="13"/>
      <c r="PD13" s="13"/>
      <c r="PE13" s="13"/>
      <c r="PF13" s="13"/>
      <c r="PG13" s="13"/>
      <c r="PH13" s="13"/>
      <c r="PI13" s="13"/>
      <c r="PJ13" s="13"/>
      <c r="PK13" s="13"/>
      <c r="PL13" s="13"/>
      <c r="PM13" s="13"/>
      <c r="PN13" s="13"/>
      <c r="PO13" s="13"/>
      <c r="PP13" s="13"/>
      <c r="PQ13" s="13"/>
      <c r="PR13" s="13"/>
      <c r="PS13" s="13"/>
      <c r="PT13" s="13"/>
      <c r="PU13" s="13"/>
      <c r="PV13" s="13"/>
      <c r="PW13" s="13"/>
      <c r="PX13" s="13"/>
      <c r="PY13" s="13"/>
      <c r="PZ13" s="13"/>
      <c r="QA13" s="13"/>
      <c r="QB13" s="13"/>
      <c r="QC13" s="13"/>
      <c r="QD13" s="13"/>
      <c r="QE13" s="13"/>
      <c r="QF13" s="13"/>
      <c r="QG13" s="13"/>
      <c r="QH13" s="13"/>
      <c r="QI13" s="13"/>
      <c r="QJ13" s="13"/>
      <c r="QK13" s="13"/>
      <c r="QL13" s="13"/>
      <c r="QM13" s="13"/>
      <c r="QN13" s="13"/>
      <c r="QO13" s="13"/>
      <c r="QP13" s="13"/>
      <c r="QQ13" s="13"/>
      <c r="QR13" s="13"/>
    </row>
    <row r="14" spans="1:460" s="16" customFormat="1" ht="34" customHeight="1">
      <c r="A14" s="67">
        <v>7</v>
      </c>
      <c r="B14" s="114" t="s">
        <v>51</v>
      </c>
      <c r="C14" s="68" t="s">
        <v>57</v>
      </c>
      <c r="D14" s="57"/>
      <c r="E14" s="63">
        <v>4</v>
      </c>
      <c r="F14" s="64">
        <v>5</v>
      </c>
      <c r="G14" s="64">
        <v>4</v>
      </c>
      <c r="H14" s="65">
        <v>5</v>
      </c>
      <c r="I14" s="78">
        <f t="shared" ref="I14:I22" si="1">SUM(E14:H14)</f>
        <v>18</v>
      </c>
      <c r="J14" s="63">
        <v>4</v>
      </c>
      <c r="K14" s="64">
        <v>3</v>
      </c>
      <c r="L14" s="64">
        <v>3</v>
      </c>
      <c r="M14" s="65">
        <v>3</v>
      </c>
      <c r="N14" s="78">
        <f t="shared" ref="N14:N22" si="2">SUM(J14:M14)</f>
        <v>13</v>
      </c>
      <c r="O14" s="63">
        <v>5</v>
      </c>
      <c r="P14" s="64">
        <v>5</v>
      </c>
      <c r="Q14" s="64">
        <v>5</v>
      </c>
      <c r="R14" s="79">
        <v>5</v>
      </c>
      <c r="S14" s="78">
        <f t="shared" ref="S14:S22" si="3">SUM(O14:R14)</f>
        <v>20</v>
      </c>
      <c r="T14" s="13">
        <f t="shared" ref="T14:T22" si="4">I14/4</f>
        <v>4.5</v>
      </c>
      <c r="U14" s="13">
        <f t="shared" ref="U14:U22" si="5">N14/4</f>
        <v>3.25</v>
      </c>
      <c r="V14" s="13">
        <f t="shared" ref="V14:V22" si="6">S14/4</f>
        <v>5</v>
      </c>
      <c r="W14" s="163">
        <f t="shared" si="0"/>
        <v>4.25</v>
      </c>
      <c r="X14" s="67">
        <v>7</v>
      </c>
      <c r="Y14" s="68" t="s">
        <v>51</v>
      </c>
      <c r="Z14" s="62"/>
      <c r="AA14" s="18"/>
      <c r="AB14" s="68" t="s">
        <v>57</v>
      </c>
      <c r="AC14" s="67">
        <v>7</v>
      </c>
      <c r="AD14" s="68" t="s">
        <v>51</v>
      </c>
      <c r="AE14" s="58"/>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c r="IX14" s="13"/>
      <c r="IY14" s="13"/>
      <c r="IZ14" s="13"/>
      <c r="JA14" s="13"/>
      <c r="JB14" s="13"/>
      <c r="JC14" s="13"/>
      <c r="JD14" s="13"/>
      <c r="JE14" s="13"/>
      <c r="JF14" s="13"/>
      <c r="JG14" s="13"/>
      <c r="JH14" s="13"/>
      <c r="JI14" s="13"/>
      <c r="JJ14" s="13"/>
      <c r="JK14" s="13"/>
      <c r="JL14" s="13"/>
      <c r="JM14" s="13"/>
      <c r="JN14" s="13"/>
      <c r="JO14" s="13"/>
      <c r="JP14" s="13"/>
      <c r="JQ14" s="13"/>
      <c r="JR14" s="13"/>
      <c r="JS14" s="13"/>
      <c r="JT14" s="13"/>
      <c r="JU14" s="13"/>
      <c r="JV14" s="13"/>
      <c r="JW14" s="13"/>
      <c r="JX14" s="13"/>
      <c r="JY14" s="13"/>
      <c r="JZ14" s="13"/>
      <c r="KA14" s="13"/>
      <c r="KB14" s="13"/>
      <c r="KC14" s="13"/>
      <c r="KD14" s="13"/>
      <c r="KE14" s="13"/>
      <c r="KF14" s="13"/>
      <c r="KG14" s="13"/>
      <c r="KH14" s="13"/>
      <c r="KI14" s="13"/>
      <c r="KJ14" s="13"/>
      <c r="KK14" s="13"/>
      <c r="KL14" s="13"/>
      <c r="KM14" s="13"/>
      <c r="KN14" s="13"/>
      <c r="KO14" s="13"/>
      <c r="KP14" s="13"/>
      <c r="KQ14" s="13"/>
      <c r="KR14" s="13"/>
      <c r="KS14" s="13"/>
      <c r="KT14" s="13"/>
      <c r="KU14" s="13"/>
      <c r="KV14" s="13"/>
      <c r="KW14" s="13"/>
      <c r="KX14" s="13"/>
      <c r="KY14" s="13"/>
      <c r="KZ14" s="13"/>
      <c r="LA14" s="13"/>
      <c r="LB14" s="13"/>
      <c r="LC14" s="13"/>
      <c r="LD14" s="13"/>
      <c r="LE14" s="13"/>
      <c r="LF14" s="13"/>
      <c r="LG14" s="13"/>
      <c r="LH14" s="13"/>
      <c r="LI14" s="13"/>
      <c r="LJ14" s="13"/>
      <c r="LK14" s="13"/>
      <c r="LL14" s="13"/>
      <c r="LM14" s="13"/>
      <c r="LN14" s="13"/>
      <c r="LO14" s="13"/>
      <c r="LP14" s="13"/>
      <c r="LQ14" s="13"/>
      <c r="LR14" s="13"/>
      <c r="LS14" s="13"/>
      <c r="LT14" s="13"/>
      <c r="LU14" s="13"/>
      <c r="LV14" s="13"/>
      <c r="LW14" s="13"/>
      <c r="LX14" s="13"/>
      <c r="LY14" s="13"/>
      <c r="LZ14" s="13"/>
      <c r="MA14" s="13"/>
      <c r="MB14" s="13"/>
      <c r="MC14" s="13"/>
      <c r="MD14" s="13"/>
      <c r="ME14" s="13"/>
      <c r="MF14" s="13"/>
      <c r="MG14" s="13"/>
      <c r="MH14" s="13"/>
      <c r="MI14" s="13"/>
      <c r="MJ14" s="13"/>
      <c r="MK14" s="13"/>
      <c r="ML14" s="13"/>
      <c r="MM14" s="13"/>
      <c r="MN14" s="13"/>
      <c r="MO14" s="13"/>
      <c r="MP14" s="13"/>
      <c r="MQ14" s="13"/>
      <c r="MR14" s="13"/>
      <c r="MS14" s="13"/>
      <c r="MT14" s="13"/>
      <c r="MU14" s="13"/>
      <c r="MV14" s="13"/>
      <c r="MW14" s="13"/>
      <c r="MX14" s="13"/>
      <c r="MY14" s="13"/>
      <c r="MZ14" s="13"/>
      <c r="NA14" s="13"/>
      <c r="NB14" s="13"/>
      <c r="NC14" s="13"/>
      <c r="ND14" s="13"/>
      <c r="NE14" s="13"/>
      <c r="NF14" s="13"/>
      <c r="NG14" s="13"/>
      <c r="NH14" s="13"/>
      <c r="NI14" s="13"/>
      <c r="NJ14" s="13"/>
      <c r="NK14" s="13"/>
      <c r="NL14" s="13"/>
      <c r="NM14" s="13"/>
      <c r="NN14" s="13"/>
      <c r="NO14" s="13"/>
      <c r="NP14" s="13"/>
      <c r="NQ14" s="13"/>
      <c r="NR14" s="13"/>
      <c r="NS14" s="13"/>
      <c r="NT14" s="13"/>
      <c r="NU14" s="13"/>
      <c r="NV14" s="13"/>
      <c r="NW14" s="13"/>
      <c r="NX14" s="13"/>
      <c r="NY14" s="13"/>
      <c r="NZ14" s="13"/>
      <c r="OA14" s="13"/>
      <c r="OB14" s="13"/>
      <c r="OC14" s="13"/>
      <c r="OD14" s="13"/>
      <c r="OE14" s="13"/>
      <c r="OF14" s="13"/>
      <c r="OG14" s="13"/>
      <c r="OH14" s="13"/>
      <c r="OI14" s="13"/>
      <c r="OJ14" s="13"/>
      <c r="OK14" s="13"/>
      <c r="OL14" s="13"/>
      <c r="OM14" s="13"/>
      <c r="ON14" s="13"/>
      <c r="OO14" s="13"/>
      <c r="OP14" s="13"/>
      <c r="OQ14" s="13"/>
      <c r="OR14" s="13"/>
      <c r="OS14" s="13"/>
      <c r="OT14" s="13"/>
      <c r="OU14" s="13"/>
      <c r="OV14" s="13"/>
      <c r="OW14" s="13"/>
      <c r="OX14" s="13"/>
      <c r="OY14" s="13"/>
      <c r="OZ14" s="13"/>
      <c r="PA14" s="13"/>
      <c r="PB14" s="13"/>
      <c r="PC14" s="13"/>
      <c r="PD14" s="13"/>
      <c r="PE14" s="13"/>
      <c r="PF14" s="13"/>
      <c r="PG14" s="13"/>
      <c r="PH14" s="13"/>
      <c r="PI14" s="13"/>
      <c r="PJ14" s="13"/>
      <c r="PK14" s="13"/>
      <c r="PL14" s="13"/>
      <c r="PM14" s="13"/>
      <c r="PN14" s="13"/>
      <c r="PO14" s="13"/>
      <c r="PP14" s="13"/>
      <c r="PQ14" s="13"/>
      <c r="PR14" s="13"/>
      <c r="PS14" s="13"/>
      <c r="PT14" s="13"/>
      <c r="PU14" s="13"/>
      <c r="PV14" s="13"/>
      <c r="PW14" s="13"/>
      <c r="PX14" s="13"/>
      <c r="PY14" s="13"/>
      <c r="PZ14" s="13"/>
      <c r="QA14" s="13"/>
      <c r="QB14" s="13"/>
      <c r="QC14" s="13"/>
      <c r="QD14" s="13"/>
      <c r="QE14" s="13"/>
      <c r="QF14" s="13"/>
      <c r="QG14" s="13"/>
      <c r="QH14" s="13"/>
      <c r="QI14" s="13"/>
      <c r="QJ14" s="13"/>
      <c r="QK14" s="13"/>
      <c r="QL14" s="13"/>
    </row>
    <row r="15" spans="1:460" s="13" customFormat="1" ht="34" customHeight="1">
      <c r="A15" s="67">
        <v>11</v>
      </c>
      <c r="B15" s="114" t="s">
        <v>51</v>
      </c>
      <c r="C15" s="68" t="s">
        <v>61</v>
      </c>
      <c r="D15" s="57"/>
      <c r="E15" s="63">
        <v>4</v>
      </c>
      <c r="F15" s="64">
        <v>4</v>
      </c>
      <c r="G15" s="64">
        <v>3</v>
      </c>
      <c r="H15" s="65">
        <v>4</v>
      </c>
      <c r="I15" s="78">
        <f t="shared" si="1"/>
        <v>15</v>
      </c>
      <c r="J15" s="63">
        <v>5</v>
      </c>
      <c r="K15" s="64">
        <v>4</v>
      </c>
      <c r="L15" s="64">
        <v>3</v>
      </c>
      <c r="M15" s="65">
        <v>4</v>
      </c>
      <c r="N15" s="78">
        <f t="shared" si="2"/>
        <v>16</v>
      </c>
      <c r="O15" s="63">
        <v>5</v>
      </c>
      <c r="P15" s="64">
        <v>4</v>
      </c>
      <c r="Q15" s="64">
        <v>5</v>
      </c>
      <c r="R15" s="79">
        <v>4</v>
      </c>
      <c r="S15" s="78">
        <f t="shared" si="3"/>
        <v>18</v>
      </c>
      <c r="T15" s="13">
        <f t="shared" si="4"/>
        <v>3.75</v>
      </c>
      <c r="U15" s="13">
        <f t="shared" si="5"/>
        <v>4</v>
      </c>
      <c r="V15" s="13">
        <f t="shared" si="6"/>
        <v>4.5</v>
      </c>
      <c r="W15" s="163">
        <f t="shared" si="0"/>
        <v>4.083333333333333</v>
      </c>
      <c r="X15" s="67">
        <v>11</v>
      </c>
      <c r="Y15" s="68" t="s">
        <v>51</v>
      </c>
      <c r="Z15" s="62"/>
      <c r="AA15" s="18"/>
      <c r="AB15" s="68" t="s">
        <v>61</v>
      </c>
      <c r="AC15" s="67">
        <v>11</v>
      </c>
      <c r="AD15" s="68" t="s">
        <v>51</v>
      </c>
      <c r="AE15" s="58"/>
      <c r="QM15" s="17"/>
      <c r="QN15" s="17"/>
      <c r="QO15" s="17"/>
      <c r="QP15" s="17"/>
      <c r="QQ15" s="17"/>
      <c r="QR15" s="17"/>
    </row>
    <row r="16" spans="1:460" s="13" customFormat="1" ht="34" customHeight="1">
      <c r="A16" s="67">
        <v>9</v>
      </c>
      <c r="B16" s="114" t="s">
        <v>51</v>
      </c>
      <c r="C16" s="68" t="s">
        <v>59</v>
      </c>
      <c r="D16" s="57"/>
      <c r="E16" s="63">
        <v>3</v>
      </c>
      <c r="F16" s="64">
        <v>3</v>
      </c>
      <c r="G16" s="64">
        <v>3</v>
      </c>
      <c r="H16" s="65">
        <v>4</v>
      </c>
      <c r="I16" s="78">
        <f t="shared" si="1"/>
        <v>13</v>
      </c>
      <c r="J16" s="63">
        <v>4</v>
      </c>
      <c r="K16" s="64">
        <v>3</v>
      </c>
      <c r="L16" s="64">
        <v>3</v>
      </c>
      <c r="M16" s="65">
        <v>5</v>
      </c>
      <c r="N16" s="78">
        <f t="shared" si="2"/>
        <v>15</v>
      </c>
      <c r="O16" s="63">
        <v>5</v>
      </c>
      <c r="P16" s="64">
        <v>5</v>
      </c>
      <c r="Q16" s="64">
        <v>5</v>
      </c>
      <c r="R16" s="79">
        <v>5</v>
      </c>
      <c r="S16" s="78">
        <f t="shared" si="3"/>
        <v>20</v>
      </c>
      <c r="T16" s="13">
        <f t="shared" si="4"/>
        <v>3.25</v>
      </c>
      <c r="U16" s="13">
        <f t="shared" si="5"/>
        <v>3.75</v>
      </c>
      <c r="V16" s="13">
        <f t="shared" si="6"/>
        <v>5</v>
      </c>
      <c r="W16" s="163">
        <f t="shared" si="0"/>
        <v>4</v>
      </c>
      <c r="X16" s="67">
        <v>9</v>
      </c>
      <c r="Y16" s="68" t="s">
        <v>51</v>
      </c>
      <c r="Z16" s="62"/>
      <c r="AA16" s="18"/>
      <c r="AB16" s="68" t="s">
        <v>59</v>
      </c>
      <c r="AC16" s="67">
        <v>9</v>
      </c>
      <c r="AD16" s="68" t="s">
        <v>51</v>
      </c>
      <c r="AE16" s="58"/>
    </row>
    <row r="17" spans="1:460" s="13" customFormat="1" ht="34" customHeight="1">
      <c r="A17" s="67">
        <v>13</v>
      </c>
      <c r="B17" s="114" t="s">
        <v>51</v>
      </c>
      <c r="C17" s="68" t="s">
        <v>63</v>
      </c>
      <c r="D17" s="57"/>
      <c r="E17" s="63">
        <v>5</v>
      </c>
      <c r="F17" s="64">
        <v>5</v>
      </c>
      <c r="G17" s="64">
        <v>5</v>
      </c>
      <c r="H17" s="65">
        <v>5</v>
      </c>
      <c r="I17" s="78">
        <f t="shared" si="1"/>
        <v>20</v>
      </c>
      <c r="J17" s="63">
        <v>3</v>
      </c>
      <c r="K17" s="64">
        <v>3</v>
      </c>
      <c r="L17" s="64">
        <v>4</v>
      </c>
      <c r="M17" s="65">
        <v>4</v>
      </c>
      <c r="N17" s="78">
        <f t="shared" si="2"/>
        <v>14</v>
      </c>
      <c r="O17" s="63">
        <v>3</v>
      </c>
      <c r="P17" s="64">
        <v>2</v>
      </c>
      <c r="Q17" s="64">
        <v>3</v>
      </c>
      <c r="R17" s="79">
        <v>5</v>
      </c>
      <c r="S17" s="78">
        <f t="shared" si="3"/>
        <v>13</v>
      </c>
      <c r="T17" s="13">
        <f t="shared" si="4"/>
        <v>5</v>
      </c>
      <c r="U17" s="13">
        <f t="shared" si="5"/>
        <v>3.5</v>
      </c>
      <c r="V17" s="13">
        <f t="shared" si="6"/>
        <v>3.25</v>
      </c>
      <c r="W17" s="163">
        <f t="shared" si="0"/>
        <v>3.9166666666666665</v>
      </c>
      <c r="X17" s="67">
        <v>13</v>
      </c>
      <c r="Y17" s="68" t="s">
        <v>51</v>
      </c>
      <c r="Z17" s="62"/>
      <c r="AA17" s="18"/>
      <c r="AB17" s="68" t="s">
        <v>63</v>
      </c>
      <c r="AC17" s="67">
        <v>13</v>
      </c>
      <c r="AD17" s="68" t="s">
        <v>51</v>
      </c>
      <c r="AE17" s="58"/>
      <c r="QM17" s="14"/>
      <c r="QN17" s="14"/>
      <c r="QO17" s="14"/>
      <c r="QP17" s="14"/>
      <c r="QQ17" s="14"/>
      <c r="QR17" s="14"/>
    </row>
    <row r="18" spans="1:460" s="17" customFormat="1" ht="34" customHeight="1">
      <c r="A18" s="67">
        <v>6</v>
      </c>
      <c r="B18" s="114" t="s">
        <v>51</v>
      </c>
      <c r="C18" s="68" t="s">
        <v>56</v>
      </c>
      <c r="D18" s="57"/>
      <c r="E18" s="63">
        <v>5</v>
      </c>
      <c r="F18" s="64">
        <v>5</v>
      </c>
      <c r="G18" s="64">
        <v>5</v>
      </c>
      <c r="H18" s="65">
        <v>5</v>
      </c>
      <c r="I18" s="78">
        <f t="shared" si="1"/>
        <v>20</v>
      </c>
      <c r="J18" s="63">
        <v>4</v>
      </c>
      <c r="K18" s="64">
        <v>3</v>
      </c>
      <c r="L18" s="64">
        <v>3</v>
      </c>
      <c r="M18" s="65">
        <v>3</v>
      </c>
      <c r="N18" s="78">
        <f t="shared" si="2"/>
        <v>13</v>
      </c>
      <c r="O18" s="63">
        <v>5</v>
      </c>
      <c r="P18" s="64">
        <v>3</v>
      </c>
      <c r="Q18" s="64">
        <v>2</v>
      </c>
      <c r="R18" s="79">
        <v>3</v>
      </c>
      <c r="S18" s="78">
        <f t="shared" si="3"/>
        <v>13</v>
      </c>
      <c r="T18" s="13">
        <f t="shared" si="4"/>
        <v>5</v>
      </c>
      <c r="U18" s="13">
        <f t="shared" si="5"/>
        <v>3.25</v>
      </c>
      <c r="V18" s="13">
        <f t="shared" si="6"/>
        <v>3.25</v>
      </c>
      <c r="W18" s="163">
        <f t="shared" si="0"/>
        <v>3.8333333333333335</v>
      </c>
      <c r="X18" s="67">
        <v>6</v>
      </c>
      <c r="Y18" s="68" t="s">
        <v>51</v>
      </c>
      <c r="Z18" s="62"/>
      <c r="AA18" s="18"/>
      <c r="AB18" s="68" t="s">
        <v>56</v>
      </c>
      <c r="AC18" s="67">
        <v>6</v>
      </c>
      <c r="AD18" s="68" t="s">
        <v>51</v>
      </c>
      <c r="AE18" s="58"/>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c r="LR18" s="15"/>
      <c r="LS18" s="15"/>
      <c r="LT18" s="15"/>
      <c r="LU18" s="15"/>
      <c r="LV18" s="15"/>
      <c r="LW18" s="15"/>
      <c r="LX18" s="15"/>
      <c r="LY18" s="15"/>
      <c r="LZ18" s="15"/>
      <c r="MA18" s="15"/>
      <c r="MB18" s="15"/>
      <c r="MC18" s="15"/>
      <c r="MD18" s="15"/>
      <c r="ME18" s="15"/>
      <c r="MF18" s="15"/>
      <c r="MG18" s="15"/>
      <c r="MH18" s="15"/>
      <c r="MI18" s="15"/>
      <c r="MJ18" s="15"/>
      <c r="MK18" s="15"/>
      <c r="ML18" s="15"/>
      <c r="MM18" s="15"/>
      <c r="MN18" s="15"/>
      <c r="MO18" s="15"/>
      <c r="MP18" s="15"/>
      <c r="MQ18" s="15"/>
      <c r="MR18" s="15"/>
      <c r="MS18" s="15"/>
      <c r="MT18" s="15"/>
      <c r="MU18" s="15"/>
      <c r="MV18" s="15"/>
      <c r="MW18" s="15"/>
      <c r="MX18" s="15"/>
      <c r="MY18" s="15"/>
      <c r="MZ18" s="15"/>
      <c r="NA18" s="15"/>
      <c r="NB18" s="15"/>
      <c r="NC18" s="15"/>
      <c r="ND18" s="15"/>
      <c r="NE18" s="15"/>
      <c r="NF18" s="15"/>
      <c r="NG18" s="15"/>
      <c r="NH18" s="15"/>
      <c r="NI18" s="15"/>
      <c r="NJ18" s="15"/>
      <c r="NK18" s="15"/>
      <c r="NL18" s="15"/>
      <c r="NM18" s="15"/>
      <c r="NN18" s="15"/>
      <c r="NO18" s="15"/>
      <c r="NP18" s="15"/>
      <c r="NQ18" s="15"/>
      <c r="NR18" s="15"/>
      <c r="NS18" s="15"/>
      <c r="NT18" s="15"/>
      <c r="NU18" s="15"/>
      <c r="NV18" s="15"/>
      <c r="NW18" s="15"/>
      <c r="NX18" s="15"/>
      <c r="NY18" s="15"/>
      <c r="NZ18" s="15"/>
      <c r="OA18" s="15"/>
      <c r="OB18" s="15"/>
      <c r="OC18" s="15"/>
      <c r="OD18" s="15"/>
      <c r="OE18" s="15"/>
      <c r="OF18" s="15"/>
      <c r="OG18" s="15"/>
      <c r="OH18" s="15"/>
      <c r="OI18" s="15"/>
      <c r="OJ18" s="15"/>
      <c r="OK18" s="15"/>
      <c r="OL18" s="15"/>
      <c r="OM18" s="15"/>
      <c r="ON18" s="15"/>
      <c r="OO18" s="15"/>
      <c r="OP18" s="15"/>
      <c r="OQ18" s="15"/>
      <c r="OR18" s="15"/>
      <c r="OS18" s="15"/>
      <c r="OT18" s="15"/>
      <c r="OU18" s="15"/>
      <c r="OV18" s="15"/>
      <c r="OW18" s="15"/>
      <c r="OX18" s="15"/>
      <c r="OY18" s="15"/>
      <c r="OZ18" s="15"/>
      <c r="PA18" s="15"/>
      <c r="PB18" s="15"/>
      <c r="PC18" s="15"/>
      <c r="PD18" s="15"/>
      <c r="PE18" s="15"/>
      <c r="PF18" s="15"/>
      <c r="PG18" s="15"/>
      <c r="PH18" s="15"/>
      <c r="PI18" s="15"/>
      <c r="PJ18" s="15"/>
      <c r="PK18" s="15"/>
      <c r="PL18" s="15"/>
      <c r="PM18" s="15"/>
      <c r="PN18" s="15"/>
      <c r="PO18" s="15"/>
      <c r="PP18" s="15"/>
      <c r="PQ18" s="15"/>
      <c r="PR18" s="15"/>
      <c r="PS18" s="15"/>
      <c r="PT18" s="15"/>
      <c r="PU18" s="15"/>
      <c r="PV18" s="15"/>
      <c r="PW18" s="15"/>
      <c r="PX18" s="15"/>
      <c r="PY18" s="15"/>
      <c r="PZ18" s="15"/>
      <c r="QA18" s="15"/>
      <c r="QB18" s="15"/>
      <c r="QC18" s="15"/>
      <c r="QD18" s="15"/>
      <c r="QE18" s="15"/>
      <c r="QF18" s="15"/>
      <c r="QG18" s="15"/>
      <c r="QH18" s="15"/>
      <c r="QI18" s="15"/>
      <c r="QJ18" s="15"/>
      <c r="QK18" s="15"/>
      <c r="QL18" s="15"/>
      <c r="QM18" s="15"/>
      <c r="QN18" s="15"/>
      <c r="QO18" s="15"/>
      <c r="QP18" s="15"/>
      <c r="QQ18" s="15"/>
      <c r="QR18" s="15"/>
    </row>
    <row r="19" spans="1:460" s="13" customFormat="1" ht="34" customHeight="1">
      <c r="A19" s="67">
        <v>10</v>
      </c>
      <c r="B19" s="114" t="s">
        <v>51</v>
      </c>
      <c r="C19" s="68" t="s">
        <v>60</v>
      </c>
      <c r="D19" s="57"/>
      <c r="E19" s="63">
        <v>3</v>
      </c>
      <c r="F19" s="64">
        <v>3</v>
      </c>
      <c r="G19" s="64">
        <v>3</v>
      </c>
      <c r="H19" s="65">
        <v>3</v>
      </c>
      <c r="I19" s="78">
        <f t="shared" si="1"/>
        <v>12</v>
      </c>
      <c r="J19" s="63">
        <v>4</v>
      </c>
      <c r="K19" s="64">
        <v>3</v>
      </c>
      <c r="L19" s="64">
        <v>3</v>
      </c>
      <c r="M19" s="65">
        <v>5</v>
      </c>
      <c r="N19" s="78">
        <f t="shared" si="2"/>
        <v>15</v>
      </c>
      <c r="O19" s="63">
        <v>5</v>
      </c>
      <c r="P19" s="64">
        <v>5</v>
      </c>
      <c r="Q19" s="64">
        <v>4</v>
      </c>
      <c r="R19" s="79">
        <v>5</v>
      </c>
      <c r="S19" s="78">
        <f t="shared" si="3"/>
        <v>19</v>
      </c>
      <c r="T19" s="13">
        <f t="shared" si="4"/>
        <v>3</v>
      </c>
      <c r="U19" s="13">
        <f t="shared" si="5"/>
        <v>3.75</v>
      </c>
      <c r="V19" s="13">
        <f t="shared" si="6"/>
        <v>4.75</v>
      </c>
      <c r="W19" s="163">
        <f t="shared" si="0"/>
        <v>3.8333333333333335</v>
      </c>
      <c r="X19" s="67">
        <v>10</v>
      </c>
      <c r="Y19" s="68" t="s">
        <v>51</v>
      </c>
      <c r="Z19" s="62"/>
      <c r="AA19" s="18"/>
      <c r="AB19" s="68" t="s">
        <v>60</v>
      </c>
      <c r="AC19" s="67">
        <v>10</v>
      </c>
      <c r="AD19" s="68" t="s">
        <v>51</v>
      </c>
      <c r="AE19" s="58"/>
    </row>
    <row r="20" spans="1:460" s="14" customFormat="1" ht="34" customHeight="1">
      <c r="A20" s="67">
        <v>15</v>
      </c>
      <c r="B20" s="114" t="s">
        <v>51</v>
      </c>
      <c r="C20" s="68" t="s">
        <v>65</v>
      </c>
      <c r="D20" s="57"/>
      <c r="E20" s="63">
        <v>4</v>
      </c>
      <c r="F20" s="64">
        <v>4</v>
      </c>
      <c r="G20" s="64">
        <v>5</v>
      </c>
      <c r="H20" s="65">
        <v>5</v>
      </c>
      <c r="I20" s="78">
        <f t="shared" si="1"/>
        <v>18</v>
      </c>
      <c r="J20" s="63">
        <v>3</v>
      </c>
      <c r="K20" s="64">
        <v>3</v>
      </c>
      <c r="L20" s="64">
        <v>4</v>
      </c>
      <c r="M20" s="65">
        <v>3</v>
      </c>
      <c r="N20" s="78">
        <f t="shared" si="2"/>
        <v>13</v>
      </c>
      <c r="O20" s="63">
        <v>5</v>
      </c>
      <c r="P20" s="64">
        <v>3</v>
      </c>
      <c r="Q20" s="64">
        <v>3</v>
      </c>
      <c r="R20" s="79">
        <v>3</v>
      </c>
      <c r="S20" s="78">
        <f t="shared" si="3"/>
        <v>14</v>
      </c>
      <c r="T20" s="13">
        <f t="shared" si="4"/>
        <v>4.5</v>
      </c>
      <c r="U20" s="13">
        <f t="shared" si="5"/>
        <v>3.25</v>
      </c>
      <c r="V20" s="13">
        <f t="shared" si="6"/>
        <v>3.5</v>
      </c>
      <c r="W20" s="163">
        <f t="shared" si="0"/>
        <v>3.75</v>
      </c>
      <c r="X20" s="67">
        <v>15</v>
      </c>
      <c r="Y20" s="68" t="s">
        <v>51</v>
      </c>
      <c r="Z20" s="62"/>
      <c r="AA20" s="18"/>
      <c r="AB20" s="68" t="s">
        <v>65</v>
      </c>
      <c r="AC20" s="67">
        <v>15</v>
      </c>
      <c r="AD20" s="68" t="s">
        <v>51</v>
      </c>
      <c r="AE20" s="58"/>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c r="JC20" s="13"/>
      <c r="JD20" s="13"/>
      <c r="JE20" s="13"/>
      <c r="JF20" s="13"/>
      <c r="JG20" s="13"/>
      <c r="JH20" s="13"/>
      <c r="JI20" s="13"/>
      <c r="JJ20" s="13"/>
      <c r="JK20" s="13"/>
      <c r="JL20" s="13"/>
      <c r="JM20" s="13"/>
      <c r="JN20" s="13"/>
      <c r="JO20" s="13"/>
      <c r="JP20" s="13"/>
      <c r="JQ20" s="13"/>
      <c r="JR20" s="13"/>
      <c r="JS20" s="13"/>
      <c r="JT20" s="13"/>
      <c r="JU20" s="13"/>
      <c r="JV20" s="13"/>
      <c r="JW20" s="13"/>
      <c r="JX20" s="13"/>
      <c r="JY20" s="13"/>
      <c r="JZ20" s="13"/>
      <c r="KA20" s="13"/>
      <c r="KB20" s="13"/>
      <c r="KC20" s="13"/>
      <c r="KD20" s="13"/>
      <c r="KE20" s="13"/>
      <c r="KF20" s="13"/>
      <c r="KG20" s="13"/>
      <c r="KH20" s="13"/>
      <c r="KI20" s="13"/>
      <c r="KJ20" s="13"/>
      <c r="KK20" s="13"/>
      <c r="KL20" s="13"/>
      <c r="KM20" s="13"/>
      <c r="KN20" s="13"/>
      <c r="KO20" s="13"/>
      <c r="KP20" s="13"/>
      <c r="KQ20" s="13"/>
      <c r="KR20" s="13"/>
      <c r="KS20" s="13"/>
      <c r="KT20" s="13"/>
      <c r="KU20" s="13"/>
      <c r="KV20" s="13"/>
      <c r="KW20" s="13"/>
      <c r="KX20" s="13"/>
      <c r="KY20" s="13"/>
      <c r="KZ20" s="13"/>
      <c r="LA20" s="13"/>
      <c r="LB20" s="13"/>
      <c r="LC20" s="13"/>
      <c r="LD20" s="13"/>
      <c r="LE20" s="13"/>
      <c r="LF20" s="13"/>
      <c r="LG20" s="13"/>
      <c r="LH20" s="13"/>
      <c r="LI20" s="13"/>
      <c r="LJ20" s="13"/>
      <c r="LK20" s="13"/>
      <c r="LL20" s="13"/>
      <c r="LM20" s="13"/>
      <c r="LN20" s="13"/>
      <c r="LO20" s="13"/>
      <c r="LP20" s="13"/>
      <c r="LQ20" s="13"/>
      <c r="LR20" s="13"/>
      <c r="LS20" s="13"/>
      <c r="LT20" s="13"/>
      <c r="LU20" s="13"/>
      <c r="LV20" s="13"/>
      <c r="LW20" s="13"/>
      <c r="LX20" s="13"/>
      <c r="LY20" s="13"/>
      <c r="LZ20" s="13"/>
      <c r="MA20" s="13"/>
      <c r="MB20" s="13"/>
      <c r="MC20" s="13"/>
      <c r="MD20" s="13"/>
      <c r="ME20" s="13"/>
      <c r="MF20" s="13"/>
      <c r="MG20" s="13"/>
      <c r="MH20" s="13"/>
      <c r="MI20" s="13"/>
      <c r="MJ20" s="13"/>
      <c r="MK20" s="13"/>
      <c r="ML20" s="13"/>
      <c r="MM20" s="13"/>
      <c r="MN20" s="13"/>
      <c r="MO20" s="13"/>
      <c r="MP20" s="13"/>
      <c r="MQ20" s="13"/>
      <c r="MR20" s="13"/>
      <c r="MS20" s="13"/>
      <c r="MT20" s="13"/>
      <c r="MU20" s="13"/>
      <c r="MV20" s="13"/>
      <c r="MW20" s="13"/>
      <c r="MX20" s="13"/>
      <c r="MY20" s="13"/>
      <c r="MZ20" s="13"/>
      <c r="NA20" s="13"/>
      <c r="NB20" s="13"/>
      <c r="NC20" s="13"/>
      <c r="ND20" s="13"/>
      <c r="NE20" s="13"/>
      <c r="NF20" s="13"/>
      <c r="NG20" s="13"/>
      <c r="NH20" s="13"/>
      <c r="NI20" s="13"/>
      <c r="NJ20" s="13"/>
      <c r="NK20" s="13"/>
      <c r="NL20" s="13"/>
      <c r="NM20" s="13"/>
      <c r="NN20" s="13"/>
      <c r="NO20" s="13"/>
      <c r="NP20" s="13"/>
      <c r="NQ20" s="13"/>
      <c r="NR20" s="13"/>
      <c r="NS20" s="13"/>
      <c r="NT20" s="13"/>
      <c r="NU20" s="13"/>
      <c r="NV20" s="13"/>
      <c r="NW20" s="13"/>
      <c r="NX20" s="13"/>
      <c r="NY20" s="13"/>
      <c r="NZ20" s="13"/>
      <c r="OA20" s="13"/>
      <c r="OB20" s="13"/>
      <c r="OC20" s="13"/>
      <c r="OD20" s="13"/>
      <c r="OE20" s="13"/>
      <c r="OF20" s="13"/>
      <c r="OG20" s="13"/>
      <c r="OH20" s="13"/>
      <c r="OI20" s="13"/>
      <c r="OJ20" s="13"/>
      <c r="OK20" s="13"/>
      <c r="OL20" s="13"/>
      <c r="OM20" s="13"/>
      <c r="ON20" s="13"/>
      <c r="OO20" s="13"/>
      <c r="OP20" s="13"/>
      <c r="OQ20" s="13"/>
      <c r="OR20" s="13"/>
      <c r="OS20" s="13"/>
      <c r="OT20" s="13"/>
      <c r="OU20" s="13"/>
      <c r="OV20" s="13"/>
      <c r="OW20" s="13"/>
      <c r="OX20" s="13"/>
      <c r="OY20" s="13"/>
      <c r="OZ20" s="13"/>
      <c r="PA20" s="13"/>
      <c r="PB20" s="13"/>
      <c r="PC20" s="13"/>
      <c r="PD20" s="13"/>
      <c r="PE20" s="13"/>
      <c r="PF20" s="13"/>
      <c r="PG20" s="13"/>
      <c r="PH20" s="13"/>
      <c r="PI20" s="13"/>
      <c r="PJ20" s="13"/>
      <c r="PK20" s="13"/>
      <c r="PL20" s="13"/>
      <c r="PM20" s="13"/>
      <c r="PN20" s="13"/>
      <c r="PO20" s="13"/>
      <c r="PP20" s="13"/>
      <c r="PQ20" s="13"/>
      <c r="PR20" s="13"/>
      <c r="PS20" s="13"/>
      <c r="PT20" s="13"/>
      <c r="PU20" s="13"/>
      <c r="PV20" s="13"/>
      <c r="PW20" s="13"/>
      <c r="PX20" s="13"/>
      <c r="PY20" s="13"/>
      <c r="PZ20" s="13"/>
      <c r="QA20" s="13"/>
      <c r="QB20" s="13"/>
      <c r="QC20" s="13"/>
      <c r="QD20" s="13"/>
      <c r="QE20" s="13"/>
      <c r="QF20" s="13"/>
      <c r="QG20" s="13"/>
      <c r="QH20" s="13"/>
      <c r="QI20" s="13"/>
      <c r="QJ20" s="13"/>
      <c r="QK20" s="13"/>
      <c r="QL20" s="13"/>
      <c r="QM20" s="13"/>
      <c r="QN20" s="13"/>
      <c r="QO20" s="13"/>
      <c r="QP20" s="13"/>
      <c r="QQ20" s="13"/>
      <c r="QR20" s="13"/>
    </row>
    <row r="21" spans="1:460" s="17" customFormat="1" ht="34" customHeight="1">
      <c r="A21" s="67">
        <v>5</v>
      </c>
      <c r="B21" s="114" t="s">
        <v>51</v>
      </c>
      <c r="C21" s="68" t="s">
        <v>55</v>
      </c>
      <c r="D21" s="57"/>
      <c r="E21" s="63">
        <v>3</v>
      </c>
      <c r="F21" s="64">
        <v>4</v>
      </c>
      <c r="G21" s="64">
        <v>4</v>
      </c>
      <c r="H21" s="65">
        <v>3</v>
      </c>
      <c r="I21" s="78">
        <f t="shared" si="1"/>
        <v>14</v>
      </c>
      <c r="J21" s="63">
        <v>5</v>
      </c>
      <c r="K21" s="64">
        <v>4</v>
      </c>
      <c r="L21" s="64">
        <v>3</v>
      </c>
      <c r="M21" s="65">
        <v>5</v>
      </c>
      <c r="N21" s="78">
        <f t="shared" si="2"/>
        <v>17</v>
      </c>
      <c r="O21" s="63">
        <v>5</v>
      </c>
      <c r="P21" s="64">
        <v>2</v>
      </c>
      <c r="Q21" s="64">
        <v>1</v>
      </c>
      <c r="R21" s="79">
        <v>3</v>
      </c>
      <c r="S21" s="78">
        <f t="shared" si="3"/>
        <v>11</v>
      </c>
      <c r="T21" s="13">
        <f t="shared" si="4"/>
        <v>3.5</v>
      </c>
      <c r="U21" s="13">
        <f t="shared" si="5"/>
        <v>4.25</v>
      </c>
      <c r="V21" s="13">
        <f t="shared" si="6"/>
        <v>2.75</v>
      </c>
      <c r="W21" s="163">
        <f t="shared" si="0"/>
        <v>3.5</v>
      </c>
      <c r="X21" s="67">
        <v>5</v>
      </c>
      <c r="Y21" s="68" t="s">
        <v>51</v>
      </c>
      <c r="Z21" s="62"/>
      <c r="AA21" s="18"/>
      <c r="AB21" s="68" t="s">
        <v>55</v>
      </c>
      <c r="AC21" s="67">
        <v>5</v>
      </c>
      <c r="AD21" s="68" t="s">
        <v>51</v>
      </c>
      <c r="AE21" s="58"/>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c r="IX21" s="13"/>
      <c r="IY21" s="13"/>
      <c r="IZ21" s="13"/>
      <c r="JA21" s="13"/>
      <c r="JB21" s="13"/>
      <c r="JC21" s="13"/>
      <c r="JD21" s="13"/>
      <c r="JE21" s="13"/>
      <c r="JF21" s="13"/>
      <c r="JG21" s="13"/>
      <c r="JH21" s="13"/>
      <c r="JI21" s="13"/>
      <c r="JJ21" s="13"/>
      <c r="JK21" s="13"/>
      <c r="JL21" s="13"/>
      <c r="JM21" s="13"/>
      <c r="JN21" s="13"/>
      <c r="JO21" s="13"/>
      <c r="JP21" s="13"/>
      <c r="JQ21" s="13"/>
      <c r="JR21" s="13"/>
      <c r="JS21" s="13"/>
      <c r="JT21" s="13"/>
      <c r="JU21" s="13"/>
      <c r="JV21" s="13"/>
      <c r="JW21" s="13"/>
      <c r="JX21" s="13"/>
      <c r="JY21" s="13"/>
      <c r="JZ21" s="13"/>
      <c r="KA21" s="13"/>
      <c r="KB21" s="13"/>
      <c r="KC21" s="13"/>
      <c r="KD21" s="13"/>
      <c r="KE21" s="13"/>
      <c r="KF21" s="13"/>
      <c r="KG21" s="13"/>
      <c r="KH21" s="13"/>
      <c r="KI21" s="13"/>
      <c r="KJ21" s="13"/>
      <c r="KK21" s="13"/>
      <c r="KL21" s="13"/>
      <c r="KM21" s="13"/>
      <c r="KN21" s="13"/>
      <c r="KO21" s="13"/>
      <c r="KP21" s="13"/>
      <c r="KQ21" s="13"/>
      <c r="KR21" s="13"/>
      <c r="KS21" s="13"/>
      <c r="KT21" s="13"/>
      <c r="KU21" s="13"/>
      <c r="KV21" s="13"/>
      <c r="KW21" s="13"/>
      <c r="KX21" s="13"/>
      <c r="KY21" s="13"/>
      <c r="KZ21" s="13"/>
      <c r="LA21" s="13"/>
      <c r="LB21" s="13"/>
      <c r="LC21" s="13"/>
      <c r="LD21" s="13"/>
      <c r="LE21" s="13"/>
      <c r="LF21" s="13"/>
      <c r="LG21" s="13"/>
      <c r="LH21" s="13"/>
      <c r="LI21" s="13"/>
      <c r="LJ21" s="13"/>
      <c r="LK21" s="13"/>
      <c r="LL21" s="13"/>
      <c r="LM21" s="13"/>
      <c r="LN21" s="13"/>
      <c r="LO21" s="13"/>
      <c r="LP21" s="13"/>
      <c r="LQ21" s="13"/>
      <c r="LR21" s="13"/>
      <c r="LS21" s="13"/>
      <c r="LT21" s="13"/>
      <c r="LU21" s="13"/>
      <c r="LV21" s="13"/>
      <c r="LW21" s="13"/>
      <c r="LX21" s="13"/>
      <c r="LY21" s="13"/>
      <c r="LZ21" s="13"/>
      <c r="MA21" s="13"/>
      <c r="MB21" s="13"/>
      <c r="MC21" s="13"/>
      <c r="MD21" s="13"/>
      <c r="ME21" s="13"/>
      <c r="MF21" s="13"/>
      <c r="MG21" s="13"/>
      <c r="MH21" s="13"/>
      <c r="MI21" s="13"/>
      <c r="MJ21" s="13"/>
      <c r="MK21" s="13"/>
      <c r="ML21" s="13"/>
      <c r="MM21" s="13"/>
      <c r="MN21" s="13"/>
      <c r="MO21" s="13"/>
      <c r="MP21" s="13"/>
      <c r="MQ21" s="13"/>
      <c r="MR21" s="13"/>
      <c r="MS21" s="13"/>
      <c r="MT21" s="13"/>
      <c r="MU21" s="13"/>
      <c r="MV21" s="13"/>
      <c r="MW21" s="13"/>
      <c r="MX21" s="13"/>
      <c r="MY21" s="13"/>
      <c r="MZ21" s="13"/>
      <c r="NA21" s="13"/>
      <c r="NB21" s="13"/>
      <c r="NC21" s="13"/>
      <c r="ND21" s="13"/>
      <c r="NE21" s="13"/>
      <c r="NF21" s="13"/>
      <c r="NG21" s="13"/>
      <c r="NH21" s="13"/>
      <c r="NI21" s="13"/>
      <c r="NJ21" s="13"/>
      <c r="NK21" s="13"/>
      <c r="NL21" s="13"/>
      <c r="NM21" s="13"/>
      <c r="NN21" s="13"/>
      <c r="NO21" s="13"/>
      <c r="NP21" s="13"/>
      <c r="NQ21" s="13"/>
      <c r="NR21" s="13"/>
      <c r="NS21" s="13"/>
      <c r="NT21" s="13"/>
      <c r="NU21" s="13"/>
      <c r="NV21" s="13"/>
      <c r="NW21" s="13"/>
      <c r="NX21" s="13"/>
      <c r="NY21" s="13"/>
      <c r="NZ21" s="13"/>
      <c r="OA21" s="13"/>
      <c r="OB21" s="13"/>
      <c r="OC21" s="13"/>
      <c r="OD21" s="13"/>
      <c r="OE21" s="13"/>
      <c r="OF21" s="13"/>
      <c r="OG21" s="13"/>
      <c r="OH21" s="13"/>
      <c r="OI21" s="13"/>
      <c r="OJ21" s="13"/>
      <c r="OK21" s="13"/>
      <c r="OL21" s="13"/>
      <c r="OM21" s="13"/>
      <c r="ON21" s="13"/>
      <c r="OO21" s="13"/>
      <c r="OP21" s="13"/>
      <c r="OQ21" s="13"/>
      <c r="OR21" s="13"/>
      <c r="OS21" s="13"/>
      <c r="OT21" s="13"/>
      <c r="OU21" s="13"/>
      <c r="OV21" s="13"/>
      <c r="OW21" s="13"/>
      <c r="OX21" s="13"/>
      <c r="OY21" s="13"/>
      <c r="OZ21" s="13"/>
      <c r="PA21" s="13"/>
      <c r="PB21" s="13"/>
      <c r="PC21" s="13"/>
      <c r="PD21" s="13"/>
      <c r="PE21" s="13"/>
      <c r="PF21" s="13"/>
      <c r="PG21" s="13"/>
      <c r="PH21" s="13"/>
      <c r="PI21" s="13"/>
      <c r="PJ21" s="13"/>
      <c r="PK21" s="13"/>
      <c r="PL21" s="13"/>
      <c r="PM21" s="13"/>
      <c r="PN21" s="13"/>
      <c r="PO21" s="13"/>
      <c r="PP21" s="13"/>
      <c r="PQ21" s="13"/>
      <c r="PR21" s="13"/>
      <c r="PS21" s="13"/>
      <c r="PT21" s="13"/>
      <c r="PU21" s="13"/>
      <c r="PV21" s="13"/>
      <c r="PW21" s="13"/>
      <c r="PX21" s="13"/>
      <c r="PY21" s="13"/>
      <c r="PZ21" s="13"/>
      <c r="QA21" s="13"/>
      <c r="QB21" s="13"/>
      <c r="QC21" s="13"/>
      <c r="QD21" s="13"/>
      <c r="QE21" s="13"/>
      <c r="QF21" s="13"/>
      <c r="QG21" s="13"/>
      <c r="QH21" s="13"/>
      <c r="QI21" s="13"/>
      <c r="QJ21" s="13"/>
      <c r="QK21" s="13"/>
      <c r="QL21" s="13"/>
      <c r="QM21" s="13"/>
      <c r="QN21" s="13"/>
      <c r="QO21" s="13"/>
      <c r="QP21" s="13"/>
      <c r="QQ21" s="13"/>
      <c r="QR21" s="13"/>
    </row>
    <row r="22" spans="1:460" s="13" customFormat="1" ht="34" customHeight="1">
      <c r="A22" s="67">
        <v>16</v>
      </c>
      <c r="B22" s="114" t="s">
        <v>51</v>
      </c>
      <c r="C22" s="68" t="s">
        <v>66</v>
      </c>
      <c r="D22" s="57"/>
      <c r="E22" s="63">
        <v>3</v>
      </c>
      <c r="F22" s="64">
        <v>4</v>
      </c>
      <c r="G22" s="64">
        <v>4</v>
      </c>
      <c r="H22" s="65">
        <v>4</v>
      </c>
      <c r="I22" s="78">
        <f t="shared" si="1"/>
        <v>15</v>
      </c>
      <c r="J22" s="63">
        <v>4</v>
      </c>
      <c r="K22" s="64">
        <v>3</v>
      </c>
      <c r="L22" s="64">
        <v>3</v>
      </c>
      <c r="M22" s="65">
        <v>2</v>
      </c>
      <c r="N22" s="78">
        <f t="shared" si="2"/>
        <v>12</v>
      </c>
      <c r="O22" s="63">
        <v>4</v>
      </c>
      <c r="P22" s="64">
        <v>2</v>
      </c>
      <c r="Q22" s="64">
        <v>2</v>
      </c>
      <c r="R22" s="79">
        <v>3</v>
      </c>
      <c r="S22" s="78">
        <f t="shared" si="3"/>
        <v>11</v>
      </c>
      <c r="T22" s="13">
        <f t="shared" si="4"/>
        <v>3.75</v>
      </c>
      <c r="U22" s="13">
        <f t="shared" si="5"/>
        <v>3</v>
      </c>
      <c r="V22" s="13">
        <f t="shared" si="6"/>
        <v>2.75</v>
      </c>
      <c r="W22" s="163">
        <f t="shared" si="0"/>
        <v>3.1666666666666665</v>
      </c>
      <c r="X22" s="67">
        <v>16</v>
      </c>
      <c r="Y22" s="68" t="s">
        <v>51</v>
      </c>
      <c r="Z22" s="62"/>
      <c r="AA22" s="18"/>
      <c r="AB22" s="68" t="s">
        <v>66</v>
      </c>
      <c r="AC22" s="67">
        <v>16</v>
      </c>
      <c r="AD22" s="68" t="s">
        <v>51</v>
      </c>
      <c r="AE22" s="58"/>
    </row>
    <row r="23" spans="1:460" s="91" customFormat="1" ht="43" customHeight="1" thickBot="1">
      <c r="A23" s="116">
        <v>4</v>
      </c>
      <c r="B23" s="155" t="s">
        <v>186</v>
      </c>
      <c r="C23" s="117"/>
      <c r="D23" s="118"/>
      <c r="E23" s="119"/>
      <c r="F23" s="120"/>
      <c r="G23" s="120"/>
      <c r="H23" s="121"/>
      <c r="I23" s="123"/>
      <c r="J23" s="119"/>
      <c r="K23" s="120"/>
      <c r="L23" s="120"/>
      <c r="M23" s="121"/>
      <c r="N23" s="123"/>
      <c r="O23" s="119"/>
      <c r="P23" s="120"/>
      <c r="Q23" s="120"/>
      <c r="R23" s="124"/>
      <c r="S23" s="123"/>
      <c r="T23" s="104"/>
      <c r="U23" s="104"/>
      <c r="V23" s="104"/>
      <c r="W23" s="164"/>
      <c r="X23" s="116">
        <v>4</v>
      </c>
      <c r="Y23" s="117" t="s">
        <v>51</v>
      </c>
      <c r="Z23" s="126"/>
      <c r="AA23" s="127" t="s">
        <v>212</v>
      </c>
      <c r="AB23" s="117"/>
      <c r="AC23" s="116">
        <v>4</v>
      </c>
      <c r="AD23" s="117"/>
      <c r="AE23" s="58"/>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4"/>
      <c r="IP23" s="104"/>
      <c r="IQ23" s="104"/>
      <c r="IR23" s="104"/>
      <c r="IS23" s="104"/>
      <c r="IT23" s="104"/>
      <c r="IU23" s="104"/>
      <c r="IV23" s="104"/>
      <c r="IW23" s="104"/>
      <c r="IX23" s="104"/>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4"/>
      <c r="NJ23" s="104"/>
      <c r="NK23" s="104"/>
      <c r="NL23" s="104"/>
      <c r="NM23" s="104"/>
      <c r="NN23" s="104"/>
      <c r="NO23" s="104"/>
      <c r="NP23" s="104"/>
      <c r="NQ23" s="104"/>
      <c r="NR23" s="104"/>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row>
    <row r="24" spans="1:460" s="13" customFormat="1" ht="34" customHeight="1">
      <c r="A24" s="67">
        <v>22</v>
      </c>
      <c r="B24" s="114" t="s">
        <v>67</v>
      </c>
      <c r="C24" s="68" t="s">
        <v>72</v>
      </c>
      <c r="D24" s="57"/>
      <c r="E24" s="63">
        <v>4</v>
      </c>
      <c r="F24" s="64">
        <v>4</v>
      </c>
      <c r="G24" s="64">
        <v>4</v>
      </c>
      <c r="H24" s="65">
        <v>5</v>
      </c>
      <c r="I24" s="78">
        <f t="shared" ref="I24:I31" si="7">SUM(E24:H24)</f>
        <v>17</v>
      </c>
      <c r="J24" s="63">
        <v>5</v>
      </c>
      <c r="K24" s="64">
        <v>3</v>
      </c>
      <c r="L24" s="64">
        <v>2</v>
      </c>
      <c r="M24" s="65">
        <v>4</v>
      </c>
      <c r="N24" s="78">
        <f t="shared" ref="N24:N31" si="8">SUM(J24:M24)</f>
        <v>14</v>
      </c>
      <c r="O24" s="63">
        <v>5</v>
      </c>
      <c r="P24" s="64">
        <v>5</v>
      </c>
      <c r="Q24" s="64">
        <v>4</v>
      </c>
      <c r="R24" s="79">
        <v>4</v>
      </c>
      <c r="S24" s="78">
        <f t="shared" ref="S24:S31" si="9">SUM(O24:R24)</f>
        <v>18</v>
      </c>
      <c r="T24" s="13">
        <f t="shared" ref="T24:T31" si="10">I24/4</f>
        <v>4.25</v>
      </c>
      <c r="U24" s="13">
        <f t="shared" ref="U24:U31" si="11">N24/4</f>
        <v>3.5</v>
      </c>
      <c r="V24" s="13">
        <f t="shared" ref="V24:V31" si="12">S24/4</f>
        <v>4.5</v>
      </c>
      <c r="W24" s="163">
        <f t="shared" ref="W24:W31" si="13">SUM(T24:V24)/3</f>
        <v>4.083333333333333</v>
      </c>
      <c r="X24" s="67">
        <v>22</v>
      </c>
      <c r="Y24" s="68" t="s">
        <v>67</v>
      </c>
      <c r="Z24" s="148">
        <v>1</v>
      </c>
      <c r="AA24" s="18"/>
      <c r="AB24" s="68" t="s">
        <v>72</v>
      </c>
      <c r="AC24" s="67">
        <v>22</v>
      </c>
      <c r="AD24" s="68" t="s">
        <v>67</v>
      </c>
      <c r="AE24" s="58"/>
    </row>
    <row r="25" spans="1:460" s="14" customFormat="1" ht="34" customHeight="1">
      <c r="A25" s="67">
        <v>21</v>
      </c>
      <c r="B25" s="114" t="s">
        <v>67</v>
      </c>
      <c r="C25" s="68" t="s">
        <v>71</v>
      </c>
      <c r="D25" s="59"/>
      <c r="E25" s="63">
        <v>5</v>
      </c>
      <c r="F25" s="64">
        <v>5</v>
      </c>
      <c r="G25" s="64">
        <v>4</v>
      </c>
      <c r="H25" s="65">
        <v>5</v>
      </c>
      <c r="I25" s="78">
        <f t="shared" si="7"/>
        <v>19</v>
      </c>
      <c r="J25" s="63">
        <v>5</v>
      </c>
      <c r="K25" s="64">
        <v>4</v>
      </c>
      <c r="L25" s="64">
        <v>3</v>
      </c>
      <c r="M25" s="65">
        <v>5</v>
      </c>
      <c r="N25" s="78">
        <f t="shared" si="8"/>
        <v>17</v>
      </c>
      <c r="O25" s="63">
        <v>5</v>
      </c>
      <c r="P25" s="64">
        <v>2</v>
      </c>
      <c r="Q25" s="64">
        <v>2</v>
      </c>
      <c r="R25" s="79">
        <v>3</v>
      </c>
      <c r="S25" s="78">
        <f t="shared" si="9"/>
        <v>12</v>
      </c>
      <c r="T25" s="13">
        <f t="shared" si="10"/>
        <v>4.75</v>
      </c>
      <c r="U25" s="13">
        <f t="shared" si="11"/>
        <v>4.25</v>
      </c>
      <c r="V25" s="13">
        <f t="shared" si="12"/>
        <v>3</v>
      </c>
      <c r="W25" s="163">
        <f t="shared" si="13"/>
        <v>4</v>
      </c>
      <c r="X25" s="67">
        <v>21</v>
      </c>
      <c r="Y25" s="68" t="s">
        <v>67</v>
      </c>
      <c r="Z25" s="149">
        <v>2</v>
      </c>
      <c r="AA25" s="18"/>
      <c r="AB25" s="68" t="s">
        <v>71</v>
      </c>
      <c r="AC25" s="67">
        <v>21</v>
      </c>
      <c r="AD25" s="68" t="s">
        <v>67</v>
      </c>
      <c r="AE25" s="58"/>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c r="JY25" s="13"/>
      <c r="JZ25" s="13"/>
      <c r="KA25" s="13"/>
      <c r="KB25" s="13"/>
      <c r="KC25" s="13"/>
      <c r="KD25" s="13"/>
      <c r="KE25" s="13"/>
      <c r="KF25" s="13"/>
      <c r="KG25" s="13"/>
      <c r="KH25" s="13"/>
      <c r="KI25" s="13"/>
      <c r="KJ25" s="13"/>
      <c r="KK25" s="13"/>
      <c r="KL25" s="13"/>
      <c r="KM25" s="13"/>
      <c r="KN25" s="13"/>
      <c r="KO25" s="13"/>
      <c r="KP25" s="13"/>
      <c r="KQ25" s="13"/>
      <c r="KR25" s="13"/>
      <c r="KS25" s="13"/>
      <c r="KT25" s="13"/>
      <c r="KU25" s="13"/>
      <c r="KV25" s="13"/>
      <c r="KW25" s="13"/>
      <c r="KX25" s="13"/>
      <c r="KY25" s="13"/>
      <c r="KZ25" s="13"/>
      <c r="LA25" s="13"/>
      <c r="LB25" s="13"/>
      <c r="LC25" s="13"/>
      <c r="LD25" s="13"/>
      <c r="LE25" s="13"/>
      <c r="LF25" s="13"/>
      <c r="LG25" s="13"/>
      <c r="LH25" s="13"/>
      <c r="LI25" s="13"/>
      <c r="LJ25" s="13"/>
      <c r="LK25" s="13"/>
      <c r="LL25" s="13"/>
      <c r="LM25" s="13"/>
      <c r="LN25" s="13"/>
      <c r="LO25" s="13"/>
      <c r="LP25" s="13"/>
      <c r="LQ25" s="13"/>
      <c r="LR25" s="13"/>
      <c r="LS25" s="13"/>
      <c r="LT25" s="13"/>
      <c r="LU25" s="13"/>
      <c r="LV25" s="13"/>
      <c r="LW25" s="13"/>
      <c r="LX25" s="13"/>
      <c r="LY25" s="13"/>
      <c r="LZ25" s="13"/>
      <c r="MA25" s="13"/>
      <c r="MB25" s="13"/>
      <c r="MC25" s="13"/>
      <c r="MD25" s="13"/>
      <c r="ME25" s="13"/>
      <c r="MF25" s="13"/>
      <c r="MG25" s="13"/>
      <c r="MH25" s="13"/>
      <c r="MI25" s="13"/>
      <c r="MJ25" s="13"/>
      <c r="MK25" s="13"/>
      <c r="ML25" s="13"/>
      <c r="MM25" s="13"/>
      <c r="MN25" s="13"/>
      <c r="MO25" s="13"/>
      <c r="MP25" s="13"/>
      <c r="MQ25" s="13"/>
      <c r="MR25" s="13"/>
      <c r="MS25" s="13"/>
      <c r="MT25" s="13"/>
      <c r="MU25" s="13"/>
      <c r="MV25" s="13"/>
      <c r="MW25" s="13"/>
      <c r="MX25" s="13"/>
      <c r="MY25" s="13"/>
      <c r="MZ25" s="13"/>
      <c r="NA25" s="13"/>
      <c r="NB25" s="13"/>
      <c r="NC25" s="13"/>
      <c r="ND25" s="13"/>
      <c r="NE25" s="13"/>
      <c r="NF25" s="13"/>
      <c r="NG25" s="13"/>
      <c r="NH25" s="13"/>
      <c r="NI25" s="13"/>
      <c r="NJ25" s="13"/>
      <c r="NK25" s="13"/>
      <c r="NL25" s="13"/>
      <c r="NM25" s="13"/>
      <c r="NN25" s="13"/>
      <c r="NO25" s="13"/>
      <c r="NP25" s="13"/>
      <c r="NQ25" s="13"/>
      <c r="NR25" s="13"/>
      <c r="NS25" s="13"/>
      <c r="NT25" s="13"/>
      <c r="NU25" s="13"/>
      <c r="NV25" s="13"/>
      <c r="NW25" s="13"/>
      <c r="NX25" s="13"/>
      <c r="NY25" s="13"/>
      <c r="NZ25" s="13"/>
      <c r="OA25" s="13"/>
      <c r="OB25" s="13"/>
      <c r="OC25" s="13"/>
      <c r="OD25" s="13"/>
      <c r="OE25" s="13"/>
      <c r="OF25" s="13"/>
      <c r="OG25" s="13"/>
      <c r="OH25" s="13"/>
      <c r="OI25" s="13"/>
      <c r="OJ25" s="13"/>
      <c r="OK25" s="13"/>
      <c r="OL25" s="13"/>
      <c r="OM25" s="13"/>
      <c r="ON25" s="13"/>
      <c r="OO25" s="13"/>
      <c r="OP25" s="13"/>
      <c r="OQ25" s="13"/>
      <c r="OR25" s="13"/>
      <c r="OS25" s="13"/>
      <c r="OT25" s="13"/>
      <c r="OU25" s="13"/>
      <c r="OV25" s="13"/>
      <c r="OW25" s="13"/>
      <c r="OX25" s="13"/>
      <c r="OY25" s="13"/>
      <c r="OZ25" s="13"/>
      <c r="PA25" s="13"/>
      <c r="PB25" s="13"/>
      <c r="PC25" s="13"/>
      <c r="PD25" s="13"/>
      <c r="PE25" s="13"/>
      <c r="PF25" s="13"/>
      <c r="PG25" s="13"/>
      <c r="PH25" s="13"/>
      <c r="PI25" s="13"/>
      <c r="PJ25" s="13"/>
      <c r="PK25" s="13"/>
      <c r="PL25" s="13"/>
      <c r="PM25" s="13"/>
      <c r="PN25" s="13"/>
      <c r="PO25" s="13"/>
      <c r="PP25" s="13"/>
      <c r="PQ25" s="13"/>
      <c r="PR25" s="13"/>
      <c r="PS25" s="13"/>
      <c r="PT25" s="13"/>
      <c r="PU25" s="13"/>
      <c r="PV25" s="13"/>
      <c r="PW25" s="13"/>
      <c r="PX25" s="13"/>
      <c r="PY25" s="13"/>
      <c r="PZ25" s="13"/>
      <c r="QA25" s="13"/>
      <c r="QB25" s="13"/>
      <c r="QC25" s="13"/>
      <c r="QD25" s="13"/>
      <c r="QE25" s="13"/>
      <c r="QF25" s="13"/>
      <c r="QG25" s="13"/>
      <c r="QH25" s="13"/>
      <c r="QI25" s="13"/>
      <c r="QJ25" s="13"/>
      <c r="QK25" s="13"/>
      <c r="QL25" s="13"/>
      <c r="QM25" s="13"/>
      <c r="QN25" s="13"/>
      <c r="QO25" s="13"/>
      <c r="QP25" s="13"/>
      <c r="QQ25" s="13"/>
      <c r="QR25" s="13"/>
    </row>
    <row r="26" spans="1:460" s="13" customFormat="1" ht="34" customHeight="1">
      <c r="A26" s="67">
        <v>17</v>
      </c>
      <c r="B26" s="114" t="s">
        <v>67</v>
      </c>
      <c r="C26" s="68" t="s">
        <v>68</v>
      </c>
      <c r="D26" s="57"/>
      <c r="E26" s="63">
        <v>5</v>
      </c>
      <c r="F26" s="64">
        <v>4</v>
      </c>
      <c r="G26" s="64">
        <v>4</v>
      </c>
      <c r="H26" s="65">
        <v>5</v>
      </c>
      <c r="I26" s="78">
        <f t="shared" si="7"/>
        <v>18</v>
      </c>
      <c r="J26" s="63">
        <v>5</v>
      </c>
      <c r="K26" s="64">
        <v>4</v>
      </c>
      <c r="L26" s="64">
        <v>4</v>
      </c>
      <c r="M26" s="65">
        <v>5</v>
      </c>
      <c r="N26" s="78">
        <f t="shared" si="8"/>
        <v>18</v>
      </c>
      <c r="O26" s="63">
        <v>4</v>
      </c>
      <c r="P26" s="64">
        <v>2</v>
      </c>
      <c r="Q26" s="64">
        <v>2</v>
      </c>
      <c r="R26" s="79">
        <v>3</v>
      </c>
      <c r="S26" s="78">
        <f t="shared" si="9"/>
        <v>11</v>
      </c>
      <c r="T26" s="13">
        <f t="shared" si="10"/>
        <v>4.5</v>
      </c>
      <c r="U26" s="13">
        <f t="shared" si="11"/>
        <v>4.5</v>
      </c>
      <c r="V26" s="13">
        <f t="shared" si="12"/>
        <v>2.75</v>
      </c>
      <c r="W26" s="163">
        <f t="shared" si="13"/>
        <v>3.9166666666666665</v>
      </c>
      <c r="X26" s="67">
        <v>17</v>
      </c>
      <c r="Y26" s="68" t="s">
        <v>67</v>
      </c>
      <c r="Z26" s="150">
        <v>3</v>
      </c>
      <c r="AA26" s="18"/>
      <c r="AB26" s="68" t="s">
        <v>68</v>
      </c>
      <c r="AC26" s="67">
        <v>17</v>
      </c>
      <c r="AD26" s="68" t="s">
        <v>67</v>
      </c>
      <c r="AE26" s="58"/>
    </row>
    <row r="27" spans="1:460" s="13" customFormat="1" ht="34" customHeight="1">
      <c r="A27" s="67">
        <v>20</v>
      </c>
      <c r="B27" s="114" t="s">
        <v>67</v>
      </c>
      <c r="C27" s="68" t="s">
        <v>70</v>
      </c>
      <c r="D27" s="57"/>
      <c r="E27" s="63">
        <v>4</v>
      </c>
      <c r="F27" s="64">
        <v>4</v>
      </c>
      <c r="G27" s="64">
        <v>4</v>
      </c>
      <c r="H27" s="65">
        <v>5</v>
      </c>
      <c r="I27" s="78">
        <f t="shared" si="7"/>
        <v>17</v>
      </c>
      <c r="J27" s="63">
        <v>5</v>
      </c>
      <c r="K27" s="64">
        <v>3</v>
      </c>
      <c r="L27" s="64">
        <v>2</v>
      </c>
      <c r="M27" s="65">
        <v>4</v>
      </c>
      <c r="N27" s="78">
        <f t="shared" si="8"/>
        <v>14</v>
      </c>
      <c r="O27" s="63">
        <v>5</v>
      </c>
      <c r="P27" s="64">
        <v>3</v>
      </c>
      <c r="Q27" s="64">
        <v>3</v>
      </c>
      <c r="R27" s="79">
        <v>4</v>
      </c>
      <c r="S27" s="78">
        <f t="shared" si="9"/>
        <v>15</v>
      </c>
      <c r="T27" s="13">
        <f t="shared" si="10"/>
        <v>4.25</v>
      </c>
      <c r="U27" s="13">
        <f t="shared" si="11"/>
        <v>3.5</v>
      </c>
      <c r="V27" s="13">
        <f t="shared" si="12"/>
        <v>3.75</v>
      </c>
      <c r="W27" s="163">
        <f t="shared" si="13"/>
        <v>3.8333333333333335</v>
      </c>
      <c r="X27" s="67">
        <v>20</v>
      </c>
      <c r="Y27" s="68" t="s">
        <v>67</v>
      </c>
      <c r="Z27" s="62"/>
      <c r="AA27" s="18"/>
      <c r="AB27" s="68" t="s">
        <v>70</v>
      </c>
      <c r="AC27" s="67">
        <v>20</v>
      </c>
      <c r="AD27" s="68" t="s">
        <v>67</v>
      </c>
      <c r="AE27" s="58"/>
    </row>
    <row r="28" spans="1:460" s="13" customFormat="1" ht="34" customHeight="1">
      <c r="A28" s="67">
        <v>23</v>
      </c>
      <c r="B28" s="114" t="s">
        <v>67</v>
      </c>
      <c r="C28" s="68" t="s">
        <v>73</v>
      </c>
      <c r="D28" s="57"/>
      <c r="E28" s="63">
        <v>4</v>
      </c>
      <c r="F28" s="64">
        <v>4</v>
      </c>
      <c r="G28" s="64">
        <v>4</v>
      </c>
      <c r="H28" s="65">
        <v>5</v>
      </c>
      <c r="I28" s="78">
        <f t="shared" si="7"/>
        <v>17</v>
      </c>
      <c r="J28" s="63">
        <v>5</v>
      </c>
      <c r="K28" s="64">
        <v>3</v>
      </c>
      <c r="L28" s="64">
        <v>2</v>
      </c>
      <c r="M28" s="65">
        <v>4</v>
      </c>
      <c r="N28" s="78">
        <f t="shared" si="8"/>
        <v>14</v>
      </c>
      <c r="O28" s="63">
        <v>4</v>
      </c>
      <c r="P28" s="64">
        <v>3</v>
      </c>
      <c r="Q28" s="64">
        <v>3</v>
      </c>
      <c r="R28" s="79">
        <v>4</v>
      </c>
      <c r="S28" s="78">
        <f t="shared" si="9"/>
        <v>14</v>
      </c>
      <c r="T28" s="13">
        <f t="shared" si="10"/>
        <v>4.25</v>
      </c>
      <c r="U28" s="13">
        <f t="shared" si="11"/>
        <v>3.5</v>
      </c>
      <c r="V28" s="13">
        <f t="shared" si="12"/>
        <v>3.5</v>
      </c>
      <c r="W28" s="163">
        <f t="shared" si="13"/>
        <v>3.75</v>
      </c>
      <c r="X28" s="67">
        <v>23</v>
      </c>
      <c r="Y28" s="68" t="s">
        <v>67</v>
      </c>
      <c r="Z28" s="62"/>
      <c r="AA28" s="18"/>
      <c r="AB28" s="68" t="s">
        <v>73</v>
      </c>
      <c r="AC28" s="67">
        <v>23</v>
      </c>
      <c r="AD28" s="68" t="s">
        <v>67</v>
      </c>
      <c r="AE28" s="58"/>
    </row>
    <row r="29" spans="1:460" s="13" customFormat="1" ht="34" customHeight="1">
      <c r="A29" s="67">
        <v>26</v>
      </c>
      <c r="B29" s="114" t="s">
        <v>67</v>
      </c>
      <c r="C29" s="68" t="s">
        <v>75</v>
      </c>
      <c r="D29" s="57"/>
      <c r="E29" s="63">
        <v>5</v>
      </c>
      <c r="F29" s="64">
        <v>4</v>
      </c>
      <c r="G29" s="64">
        <v>3</v>
      </c>
      <c r="H29" s="65">
        <v>4</v>
      </c>
      <c r="I29" s="78">
        <f t="shared" si="7"/>
        <v>16</v>
      </c>
      <c r="J29" s="63">
        <v>5</v>
      </c>
      <c r="K29" s="64">
        <v>2</v>
      </c>
      <c r="L29" s="64">
        <v>3</v>
      </c>
      <c r="M29" s="65">
        <v>4</v>
      </c>
      <c r="N29" s="78">
        <f t="shared" si="8"/>
        <v>14</v>
      </c>
      <c r="O29" s="63">
        <v>5</v>
      </c>
      <c r="P29" s="64">
        <v>3</v>
      </c>
      <c r="Q29" s="64">
        <v>4</v>
      </c>
      <c r="R29" s="79">
        <v>3</v>
      </c>
      <c r="S29" s="78">
        <f t="shared" si="9"/>
        <v>15</v>
      </c>
      <c r="T29" s="13">
        <f t="shared" si="10"/>
        <v>4</v>
      </c>
      <c r="U29" s="13">
        <f t="shared" si="11"/>
        <v>3.5</v>
      </c>
      <c r="V29" s="13">
        <f t="shared" si="12"/>
        <v>3.75</v>
      </c>
      <c r="W29" s="163">
        <f t="shared" si="13"/>
        <v>3.75</v>
      </c>
      <c r="X29" s="67">
        <v>26</v>
      </c>
      <c r="Y29" s="68" t="s">
        <v>67</v>
      </c>
      <c r="Z29" s="62"/>
      <c r="AA29" s="18"/>
      <c r="AB29" s="68" t="s">
        <v>75</v>
      </c>
      <c r="AC29" s="67">
        <v>26</v>
      </c>
      <c r="AD29" s="68" t="s">
        <v>67</v>
      </c>
      <c r="AE29" s="58"/>
      <c r="QM29" s="16"/>
      <c r="QN29" s="16"/>
      <c r="QO29" s="16"/>
      <c r="QP29" s="16"/>
      <c r="QQ29" s="16"/>
      <c r="QR29" s="16"/>
    </row>
    <row r="30" spans="1:460" s="13" customFormat="1" ht="34" customHeight="1">
      <c r="A30" s="67">
        <v>24</v>
      </c>
      <c r="B30" s="114" t="s">
        <v>67</v>
      </c>
      <c r="C30" s="68" t="s">
        <v>74</v>
      </c>
      <c r="D30" s="59"/>
      <c r="E30" s="63">
        <v>5</v>
      </c>
      <c r="F30" s="64">
        <v>4</v>
      </c>
      <c r="G30" s="64">
        <v>3</v>
      </c>
      <c r="H30" s="65">
        <v>5</v>
      </c>
      <c r="I30" s="78">
        <f t="shared" si="7"/>
        <v>17</v>
      </c>
      <c r="J30" s="63">
        <v>5</v>
      </c>
      <c r="K30" s="64">
        <v>2</v>
      </c>
      <c r="L30" s="64">
        <v>2</v>
      </c>
      <c r="M30" s="65">
        <v>2</v>
      </c>
      <c r="N30" s="78">
        <f t="shared" si="8"/>
        <v>11</v>
      </c>
      <c r="O30" s="63">
        <v>5</v>
      </c>
      <c r="P30" s="64">
        <v>3</v>
      </c>
      <c r="Q30" s="64">
        <v>3</v>
      </c>
      <c r="R30" s="79">
        <v>3</v>
      </c>
      <c r="S30" s="78">
        <f t="shared" si="9"/>
        <v>14</v>
      </c>
      <c r="T30" s="13">
        <f t="shared" si="10"/>
        <v>4.25</v>
      </c>
      <c r="U30" s="13">
        <f t="shared" si="11"/>
        <v>2.75</v>
      </c>
      <c r="V30" s="13">
        <f t="shared" si="12"/>
        <v>3.5</v>
      </c>
      <c r="W30" s="163">
        <f t="shared" si="13"/>
        <v>3.5</v>
      </c>
      <c r="X30" s="67">
        <v>24</v>
      </c>
      <c r="Y30" s="68" t="s">
        <v>67</v>
      </c>
      <c r="Z30" s="62"/>
      <c r="AA30" s="18"/>
      <c r="AB30" s="68" t="s">
        <v>74</v>
      </c>
      <c r="AC30" s="67">
        <v>24</v>
      </c>
      <c r="AD30" s="68" t="s">
        <v>67</v>
      </c>
      <c r="AE30" s="58"/>
    </row>
    <row r="31" spans="1:460" s="13" customFormat="1" ht="34" customHeight="1">
      <c r="A31" s="67">
        <v>19</v>
      </c>
      <c r="B31" s="114" t="s">
        <v>67</v>
      </c>
      <c r="C31" s="68" t="s">
        <v>69</v>
      </c>
      <c r="D31" s="57"/>
      <c r="E31" s="63">
        <v>4</v>
      </c>
      <c r="F31" s="64">
        <v>4</v>
      </c>
      <c r="G31" s="64">
        <v>4</v>
      </c>
      <c r="H31" s="65">
        <v>4</v>
      </c>
      <c r="I31" s="78">
        <f t="shared" si="7"/>
        <v>16</v>
      </c>
      <c r="J31" s="63">
        <v>5</v>
      </c>
      <c r="K31" s="64">
        <v>2</v>
      </c>
      <c r="L31" s="64">
        <v>1</v>
      </c>
      <c r="M31" s="65">
        <v>3</v>
      </c>
      <c r="N31" s="78">
        <f t="shared" si="8"/>
        <v>11</v>
      </c>
      <c r="O31" s="63">
        <v>5</v>
      </c>
      <c r="P31" s="64">
        <v>1</v>
      </c>
      <c r="Q31" s="64">
        <v>1</v>
      </c>
      <c r="R31" s="79">
        <v>2</v>
      </c>
      <c r="S31" s="78">
        <f t="shared" si="9"/>
        <v>9</v>
      </c>
      <c r="T31" s="13">
        <f t="shared" si="10"/>
        <v>4</v>
      </c>
      <c r="U31" s="13">
        <f t="shared" si="11"/>
        <v>2.75</v>
      </c>
      <c r="V31" s="13">
        <f t="shared" si="12"/>
        <v>2.25</v>
      </c>
      <c r="W31" s="163">
        <f t="shared" si="13"/>
        <v>3</v>
      </c>
      <c r="X31" s="67">
        <v>19</v>
      </c>
      <c r="Y31" s="68" t="s">
        <v>67</v>
      </c>
      <c r="Z31" s="62"/>
      <c r="AA31" s="18"/>
      <c r="AB31" s="68" t="s">
        <v>69</v>
      </c>
      <c r="AC31" s="67">
        <v>19</v>
      </c>
      <c r="AD31" s="68" t="s">
        <v>67</v>
      </c>
      <c r="AE31" s="58"/>
    </row>
    <row r="32" spans="1:460" s="14" customFormat="1" ht="43" customHeight="1">
      <c r="A32" s="69">
        <v>18</v>
      </c>
      <c r="B32" s="156" t="s">
        <v>186</v>
      </c>
      <c r="C32" s="70"/>
      <c r="D32" s="107"/>
      <c r="E32" s="108"/>
      <c r="F32" s="109"/>
      <c r="G32" s="109"/>
      <c r="H32" s="83"/>
      <c r="I32" s="110"/>
      <c r="J32" s="108"/>
      <c r="K32" s="109"/>
      <c r="L32" s="109"/>
      <c r="M32" s="83"/>
      <c r="N32" s="110"/>
      <c r="O32" s="108"/>
      <c r="P32" s="109"/>
      <c r="Q32" s="109"/>
      <c r="R32" s="80"/>
      <c r="S32" s="110"/>
      <c r="W32" s="165"/>
      <c r="X32" s="69">
        <v>18</v>
      </c>
      <c r="Y32" s="70" t="s">
        <v>67</v>
      </c>
      <c r="Z32" s="111"/>
      <c r="AA32" s="112" t="s">
        <v>211</v>
      </c>
      <c r="AB32" s="70"/>
      <c r="AC32" s="69">
        <v>18</v>
      </c>
      <c r="AD32" s="70"/>
      <c r="AE32" s="58"/>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row>
    <row r="33" spans="1:460" s="94" customFormat="1" ht="43" customHeight="1" thickBot="1">
      <c r="A33" s="116">
        <v>25</v>
      </c>
      <c r="B33" s="157" t="s">
        <v>186</v>
      </c>
      <c r="C33" s="117"/>
      <c r="D33" s="118"/>
      <c r="E33" s="119"/>
      <c r="F33" s="120"/>
      <c r="G33" s="120"/>
      <c r="H33" s="121"/>
      <c r="I33" s="123"/>
      <c r="J33" s="119"/>
      <c r="K33" s="120"/>
      <c r="L33" s="120"/>
      <c r="M33" s="121"/>
      <c r="N33" s="123"/>
      <c r="O33" s="119"/>
      <c r="P33" s="120"/>
      <c r="Q33" s="120"/>
      <c r="R33" s="124"/>
      <c r="S33" s="123"/>
      <c r="T33" s="104"/>
      <c r="U33" s="104"/>
      <c r="V33" s="104"/>
      <c r="W33" s="164"/>
      <c r="X33" s="116">
        <v>25</v>
      </c>
      <c r="Y33" s="117" t="s">
        <v>67</v>
      </c>
      <c r="Z33" s="126"/>
      <c r="AA33" s="127" t="s">
        <v>213</v>
      </c>
      <c r="AB33" s="117"/>
      <c r="AC33" s="116">
        <v>25</v>
      </c>
      <c r="AD33" s="117"/>
      <c r="AE33" s="58"/>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04"/>
      <c r="CL33" s="104"/>
      <c r="CM33" s="104"/>
      <c r="CN33" s="104"/>
      <c r="CO33" s="104"/>
      <c r="CP33" s="104"/>
      <c r="CQ33" s="104"/>
      <c r="CR33" s="104"/>
      <c r="CS33" s="104"/>
      <c r="CT33" s="104"/>
      <c r="CU33" s="104"/>
      <c r="CV33" s="104"/>
      <c r="CW33" s="104"/>
      <c r="CX33" s="104"/>
      <c r="CY33" s="104"/>
      <c r="CZ33" s="104"/>
      <c r="DA33" s="104"/>
      <c r="DB33" s="104"/>
      <c r="DC33" s="104"/>
      <c r="DD33" s="104"/>
      <c r="DE33" s="104"/>
      <c r="DF33" s="104"/>
      <c r="DG33" s="104"/>
      <c r="DH33" s="104"/>
      <c r="DI33" s="104"/>
      <c r="DJ33" s="104"/>
      <c r="DK33" s="104"/>
      <c r="DL33" s="104"/>
      <c r="DM33" s="104"/>
      <c r="DN33" s="104"/>
      <c r="DO33" s="104"/>
      <c r="DP33" s="104"/>
      <c r="DQ33" s="104"/>
      <c r="DR33" s="104"/>
      <c r="DS33" s="104"/>
      <c r="DT33" s="104"/>
      <c r="DU33" s="104"/>
      <c r="DV33" s="104"/>
      <c r="DW33" s="104"/>
      <c r="DX33" s="104"/>
      <c r="DY33" s="104"/>
      <c r="DZ33" s="104"/>
      <c r="EA33" s="104"/>
      <c r="EB33" s="104"/>
      <c r="EC33" s="104"/>
      <c r="ED33" s="104"/>
      <c r="EE33" s="104"/>
      <c r="EF33" s="104"/>
      <c r="EG33" s="104"/>
      <c r="EH33" s="104"/>
      <c r="EI33" s="104"/>
      <c r="EJ33" s="104"/>
      <c r="EK33" s="104"/>
      <c r="EL33" s="104"/>
      <c r="EM33" s="104"/>
      <c r="EN33" s="104"/>
      <c r="EO33" s="104"/>
      <c r="EP33" s="104"/>
      <c r="EQ33" s="104"/>
      <c r="ER33" s="104"/>
      <c r="ES33" s="104"/>
      <c r="ET33" s="104"/>
      <c r="EU33" s="104"/>
      <c r="EV33" s="104"/>
      <c r="EW33" s="104"/>
      <c r="EX33" s="104"/>
      <c r="EY33" s="104"/>
      <c r="EZ33" s="104"/>
      <c r="FA33" s="104"/>
      <c r="FB33" s="104"/>
      <c r="FC33" s="104"/>
      <c r="FD33" s="104"/>
      <c r="FE33" s="104"/>
      <c r="FF33" s="104"/>
      <c r="FG33" s="104"/>
      <c r="FH33" s="104"/>
      <c r="FI33" s="104"/>
      <c r="FJ33" s="104"/>
      <c r="FK33" s="104"/>
      <c r="FL33" s="104"/>
      <c r="FM33" s="104"/>
      <c r="FN33" s="104"/>
      <c r="FO33" s="104"/>
      <c r="FP33" s="104"/>
      <c r="FQ33" s="104"/>
      <c r="FR33" s="104"/>
      <c r="FS33" s="104"/>
      <c r="FT33" s="104"/>
      <c r="FU33" s="104"/>
      <c r="FV33" s="104"/>
      <c r="FW33" s="104"/>
      <c r="FX33" s="104"/>
      <c r="FY33" s="104"/>
      <c r="FZ33" s="104"/>
      <c r="GA33" s="104"/>
      <c r="GB33" s="104"/>
      <c r="GC33" s="104"/>
      <c r="GD33" s="104"/>
      <c r="GE33" s="104"/>
      <c r="GF33" s="104"/>
      <c r="GG33" s="104"/>
      <c r="GH33" s="104"/>
      <c r="GI33" s="104"/>
      <c r="GJ33" s="104"/>
      <c r="GK33" s="104"/>
      <c r="GL33" s="104"/>
      <c r="GM33" s="104"/>
      <c r="GN33" s="104"/>
      <c r="GO33" s="104"/>
      <c r="GP33" s="104"/>
      <c r="GQ33" s="104"/>
      <c r="GR33" s="104"/>
      <c r="GS33" s="104"/>
      <c r="GT33" s="104"/>
      <c r="GU33" s="104"/>
      <c r="GV33" s="104"/>
      <c r="GW33" s="104"/>
      <c r="GX33" s="104"/>
      <c r="GY33" s="104"/>
      <c r="GZ33" s="104"/>
      <c r="HA33" s="104"/>
      <c r="HB33" s="104"/>
      <c r="HC33" s="104"/>
      <c r="HD33" s="104"/>
      <c r="HE33" s="104"/>
      <c r="HF33" s="104"/>
      <c r="HG33" s="104"/>
      <c r="HH33" s="104"/>
      <c r="HI33" s="104"/>
      <c r="HJ33" s="104"/>
      <c r="HK33" s="104"/>
      <c r="HL33" s="104"/>
      <c r="HM33" s="104"/>
      <c r="HN33" s="104"/>
      <c r="HO33" s="104"/>
      <c r="HP33" s="104"/>
      <c r="HQ33" s="104"/>
      <c r="HR33" s="104"/>
      <c r="HS33" s="104"/>
      <c r="HT33" s="104"/>
      <c r="HU33" s="104"/>
      <c r="HV33" s="104"/>
      <c r="HW33" s="104"/>
      <c r="HX33" s="104"/>
      <c r="HY33" s="104"/>
      <c r="HZ33" s="104"/>
      <c r="IA33" s="104"/>
      <c r="IB33" s="104"/>
      <c r="IC33" s="104"/>
      <c r="ID33" s="104"/>
      <c r="IE33" s="104"/>
      <c r="IF33" s="104"/>
      <c r="IG33" s="104"/>
      <c r="IH33" s="104"/>
      <c r="II33" s="104"/>
      <c r="IJ33" s="104"/>
      <c r="IK33" s="104"/>
      <c r="IL33" s="104"/>
      <c r="IM33" s="104"/>
      <c r="IN33" s="104"/>
      <c r="IO33" s="104"/>
      <c r="IP33" s="104"/>
      <c r="IQ33" s="104"/>
      <c r="IR33" s="104"/>
      <c r="IS33" s="104"/>
      <c r="IT33" s="104"/>
      <c r="IU33" s="104"/>
      <c r="IV33" s="104"/>
      <c r="IW33" s="104"/>
      <c r="IX33" s="104"/>
      <c r="IY33" s="104"/>
      <c r="IZ33" s="104"/>
      <c r="JA33" s="104"/>
      <c r="JB33" s="104"/>
      <c r="JC33" s="104"/>
      <c r="JD33" s="104"/>
      <c r="JE33" s="104"/>
      <c r="JF33" s="104"/>
      <c r="JG33" s="104"/>
      <c r="JH33" s="104"/>
      <c r="JI33" s="104"/>
      <c r="JJ33" s="104"/>
      <c r="JK33" s="104"/>
      <c r="JL33" s="104"/>
      <c r="JM33" s="104"/>
      <c r="JN33" s="104"/>
      <c r="JO33" s="104"/>
      <c r="JP33" s="104"/>
      <c r="JQ33" s="104"/>
      <c r="JR33" s="104"/>
      <c r="JS33" s="104"/>
      <c r="JT33" s="104"/>
      <c r="JU33" s="104"/>
      <c r="JV33" s="104"/>
      <c r="JW33" s="104"/>
      <c r="JX33" s="104"/>
      <c r="JY33" s="104"/>
      <c r="JZ33" s="104"/>
      <c r="KA33" s="104"/>
      <c r="KB33" s="104"/>
      <c r="KC33" s="104"/>
      <c r="KD33" s="104"/>
      <c r="KE33" s="104"/>
      <c r="KF33" s="104"/>
      <c r="KG33" s="104"/>
      <c r="KH33" s="104"/>
      <c r="KI33" s="104"/>
      <c r="KJ33" s="104"/>
      <c r="KK33" s="104"/>
      <c r="KL33" s="104"/>
      <c r="KM33" s="104"/>
      <c r="KN33" s="104"/>
      <c r="KO33" s="104"/>
      <c r="KP33" s="104"/>
      <c r="KQ33" s="104"/>
      <c r="KR33" s="104"/>
      <c r="KS33" s="104"/>
      <c r="KT33" s="104"/>
      <c r="KU33" s="104"/>
      <c r="KV33" s="104"/>
      <c r="KW33" s="104"/>
      <c r="KX33" s="104"/>
      <c r="KY33" s="104"/>
      <c r="KZ33" s="104"/>
      <c r="LA33" s="104"/>
      <c r="LB33" s="104"/>
      <c r="LC33" s="104"/>
      <c r="LD33" s="104"/>
      <c r="LE33" s="104"/>
      <c r="LF33" s="104"/>
      <c r="LG33" s="104"/>
      <c r="LH33" s="104"/>
      <c r="LI33" s="104"/>
      <c r="LJ33" s="104"/>
      <c r="LK33" s="104"/>
      <c r="LL33" s="104"/>
      <c r="LM33" s="104"/>
      <c r="LN33" s="104"/>
      <c r="LO33" s="104"/>
      <c r="LP33" s="104"/>
      <c r="LQ33" s="104"/>
      <c r="LR33" s="104"/>
      <c r="LS33" s="104"/>
      <c r="LT33" s="104"/>
      <c r="LU33" s="104"/>
      <c r="LV33" s="104"/>
      <c r="LW33" s="104"/>
      <c r="LX33" s="104"/>
      <c r="LY33" s="104"/>
      <c r="LZ33" s="104"/>
      <c r="MA33" s="104"/>
      <c r="MB33" s="104"/>
      <c r="MC33" s="104"/>
      <c r="MD33" s="104"/>
      <c r="ME33" s="104"/>
      <c r="MF33" s="104"/>
      <c r="MG33" s="104"/>
      <c r="MH33" s="104"/>
      <c r="MI33" s="104"/>
      <c r="MJ33" s="104"/>
      <c r="MK33" s="104"/>
      <c r="ML33" s="104"/>
      <c r="MM33" s="104"/>
      <c r="MN33" s="104"/>
      <c r="MO33" s="104"/>
      <c r="MP33" s="104"/>
      <c r="MQ33" s="104"/>
      <c r="MR33" s="104"/>
      <c r="MS33" s="104"/>
      <c r="MT33" s="104"/>
      <c r="MU33" s="104"/>
      <c r="MV33" s="104"/>
      <c r="MW33" s="104"/>
      <c r="MX33" s="104"/>
      <c r="MY33" s="104"/>
      <c r="MZ33" s="104"/>
      <c r="NA33" s="104"/>
      <c r="NB33" s="104"/>
      <c r="NC33" s="104"/>
      <c r="ND33" s="104"/>
      <c r="NE33" s="104"/>
      <c r="NF33" s="104"/>
      <c r="NG33" s="104"/>
      <c r="NH33" s="104"/>
      <c r="NI33" s="104"/>
      <c r="NJ33" s="104"/>
      <c r="NK33" s="104"/>
      <c r="NL33" s="104"/>
      <c r="NM33" s="104"/>
      <c r="NN33" s="104"/>
      <c r="NO33" s="104"/>
      <c r="NP33" s="104"/>
      <c r="NQ33" s="104"/>
      <c r="NR33" s="104"/>
      <c r="NS33" s="104"/>
      <c r="NT33" s="104"/>
      <c r="NU33" s="104"/>
      <c r="NV33" s="104"/>
      <c r="NW33" s="104"/>
      <c r="NX33" s="104"/>
      <c r="NY33" s="104"/>
      <c r="NZ33" s="104"/>
      <c r="OA33" s="104"/>
      <c r="OB33" s="104"/>
      <c r="OC33" s="104"/>
      <c r="OD33" s="104"/>
      <c r="OE33" s="104"/>
      <c r="OF33" s="104"/>
      <c r="OG33" s="104"/>
      <c r="OH33" s="104"/>
      <c r="OI33" s="104"/>
      <c r="OJ33" s="104"/>
      <c r="OK33" s="104"/>
      <c r="OL33" s="104"/>
      <c r="OM33" s="104"/>
      <c r="ON33" s="104"/>
      <c r="OO33" s="104"/>
      <c r="OP33" s="104"/>
      <c r="OQ33" s="104"/>
      <c r="OR33" s="104"/>
      <c r="OS33" s="104"/>
      <c r="OT33" s="104"/>
      <c r="OU33" s="104"/>
      <c r="OV33" s="104"/>
      <c r="OW33" s="104"/>
      <c r="OX33" s="104"/>
      <c r="OY33" s="104"/>
      <c r="OZ33" s="104"/>
      <c r="PA33" s="104"/>
      <c r="PB33" s="104"/>
      <c r="PC33" s="104"/>
      <c r="PD33" s="104"/>
      <c r="PE33" s="104"/>
      <c r="PF33" s="104"/>
      <c r="PG33" s="104"/>
      <c r="PH33" s="104"/>
      <c r="PI33" s="104"/>
      <c r="PJ33" s="104"/>
      <c r="PK33" s="104"/>
      <c r="PL33" s="104"/>
      <c r="PM33" s="104"/>
      <c r="PN33" s="104"/>
      <c r="PO33" s="104"/>
      <c r="PP33" s="104"/>
      <c r="PQ33" s="104"/>
      <c r="PR33" s="104"/>
      <c r="PS33" s="104"/>
      <c r="PT33" s="104"/>
      <c r="PU33" s="104"/>
      <c r="PV33" s="104"/>
      <c r="PW33" s="104"/>
      <c r="PX33" s="104"/>
      <c r="PY33" s="104"/>
      <c r="PZ33" s="104"/>
      <c r="QA33" s="104"/>
      <c r="QB33" s="104"/>
      <c r="QC33" s="104"/>
      <c r="QD33" s="104"/>
      <c r="QE33" s="104"/>
      <c r="QF33" s="104"/>
      <c r="QG33" s="104"/>
      <c r="QH33" s="104"/>
      <c r="QI33" s="104"/>
      <c r="QJ33" s="104"/>
      <c r="QK33" s="104"/>
      <c r="QL33" s="104"/>
      <c r="QM33" s="104"/>
      <c r="QN33" s="104"/>
      <c r="QO33" s="104"/>
      <c r="QP33" s="104"/>
      <c r="QQ33" s="104"/>
      <c r="QR33" s="104"/>
    </row>
    <row r="34" spans="1:460" s="13" customFormat="1" ht="34" customHeight="1">
      <c r="A34" s="67">
        <v>27</v>
      </c>
      <c r="B34" s="114" t="s">
        <v>76</v>
      </c>
      <c r="C34" s="68" t="s">
        <v>77</v>
      </c>
      <c r="D34" s="57"/>
      <c r="E34" s="63">
        <v>4</v>
      </c>
      <c r="F34" s="64">
        <v>3</v>
      </c>
      <c r="G34" s="64">
        <v>2</v>
      </c>
      <c r="H34" s="65">
        <v>2</v>
      </c>
      <c r="I34" s="78">
        <f t="shared" ref="I34:I65" si="14">SUM(E34:H34)</f>
        <v>11</v>
      </c>
      <c r="J34" s="63">
        <v>4</v>
      </c>
      <c r="K34" s="64">
        <v>3</v>
      </c>
      <c r="L34" s="64">
        <v>2</v>
      </c>
      <c r="M34" s="65">
        <v>3</v>
      </c>
      <c r="N34" s="78">
        <f t="shared" ref="N34:N65" si="15">SUM(J34:M34)</f>
        <v>12</v>
      </c>
      <c r="O34" s="63">
        <v>4</v>
      </c>
      <c r="P34" s="64">
        <v>4</v>
      </c>
      <c r="Q34" s="64">
        <v>3</v>
      </c>
      <c r="R34" s="79">
        <v>4</v>
      </c>
      <c r="S34" s="78">
        <f t="shared" ref="S34:S65" si="16">SUM(O34:R34)</f>
        <v>15</v>
      </c>
      <c r="T34" s="13">
        <f t="shared" ref="T34:T65" si="17">I34/4</f>
        <v>2.75</v>
      </c>
      <c r="U34" s="13">
        <f t="shared" ref="U34:U65" si="18">N34/4</f>
        <v>3</v>
      </c>
      <c r="V34" s="13">
        <f t="shared" ref="V34:V65" si="19">S34/4</f>
        <v>3.75</v>
      </c>
      <c r="W34" s="163">
        <f t="shared" ref="W34:W65" si="20">SUM(T34:V34)/3</f>
        <v>3.1666666666666665</v>
      </c>
      <c r="X34" s="67">
        <v>27</v>
      </c>
      <c r="Y34" s="68" t="s">
        <v>76</v>
      </c>
      <c r="Z34" s="152">
        <v>1</v>
      </c>
      <c r="AA34" s="18"/>
      <c r="AB34" s="68" t="s">
        <v>77</v>
      </c>
      <c r="AC34" s="67">
        <v>27</v>
      </c>
      <c r="AD34" s="68" t="s">
        <v>76</v>
      </c>
      <c r="AE34" s="58"/>
    </row>
    <row r="35" spans="1:460" s="91" customFormat="1" ht="34" customHeight="1" thickBot="1">
      <c r="A35" s="71">
        <v>28</v>
      </c>
      <c r="B35" s="113" t="s">
        <v>76</v>
      </c>
      <c r="C35" s="72" t="s">
        <v>78</v>
      </c>
      <c r="D35" s="85"/>
      <c r="E35" s="86">
        <v>5</v>
      </c>
      <c r="F35" s="87">
        <v>3</v>
      </c>
      <c r="G35" s="87">
        <v>2</v>
      </c>
      <c r="H35" s="88">
        <v>2</v>
      </c>
      <c r="I35" s="89">
        <f t="shared" si="14"/>
        <v>12</v>
      </c>
      <c r="J35" s="86">
        <v>4</v>
      </c>
      <c r="K35" s="87">
        <v>3</v>
      </c>
      <c r="L35" s="87">
        <v>2</v>
      </c>
      <c r="M35" s="88">
        <v>2</v>
      </c>
      <c r="N35" s="89">
        <f t="shared" si="15"/>
        <v>11</v>
      </c>
      <c r="O35" s="86">
        <v>5</v>
      </c>
      <c r="P35" s="87">
        <v>2</v>
      </c>
      <c r="Q35" s="87">
        <v>3</v>
      </c>
      <c r="R35" s="90">
        <v>4</v>
      </c>
      <c r="S35" s="89">
        <f t="shared" si="16"/>
        <v>14</v>
      </c>
      <c r="T35" s="91">
        <f t="shared" si="17"/>
        <v>3</v>
      </c>
      <c r="U35" s="91">
        <f t="shared" si="18"/>
        <v>2.75</v>
      </c>
      <c r="V35" s="91">
        <f t="shared" si="19"/>
        <v>3.5</v>
      </c>
      <c r="W35" s="166">
        <f t="shared" si="20"/>
        <v>3.0833333333333335</v>
      </c>
      <c r="X35" s="71">
        <v>28</v>
      </c>
      <c r="Y35" s="72" t="s">
        <v>76</v>
      </c>
      <c r="Z35" s="153">
        <v>2</v>
      </c>
      <c r="AA35" s="93"/>
      <c r="AB35" s="72" t="s">
        <v>78</v>
      </c>
      <c r="AC35" s="71">
        <v>28</v>
      </c>
      <c r="AD35" s="72" t="s">
        <v>76</v>
      </c>
      <c r="AE35" s="58"/>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row>
    <row r="36" spans="1:460" s="13" customFormat="1" ht="34" customHeight="1">
      <c r="A36" s="67">
        <v>35</v>
      </c>
      <c r="B36" s="114" t="s">
        <v>43</v>
      </c>
      <c r="C36" s="68" t="s">
        <v>85</v>
      </c>
      <c r="D36" s="57"/>
      <c r="E36" s="63">
        <v>4</v>
      </c>
      <c r="F36" s="64">
        <v>4</v>
      </c>
      <c r="G36" s="64">
        <v>3</v>
      </c>
      <c r="H36" s="65">
        <v>3</v>
      </c>
      <c r="I36" s="78">
        <f t="shared" si="14"/>
        <v>14</v>
      </c>
      <c r="J36" s="63">
        <v>5</v>
      </c>
      <c r="K36" s="64">
        <v>5</v>
      </c>
      <c r="L36" s="64">
        <v>5</v>
      </c>
      <c r="M36" s="65">
        <v>5</v>
      </c>
      <c r="N36" s="78">
        <f t="shared" si="15"/>
        <v>20</v>
      </c>
      <c r="O36" s="63">
        <v>5</v>
      </c>
      <c r="P36" s="64">
        <v>4</v>
      </c>
      <c r="Q36" s="64">
        <v>3</v>
      </c>
      <c r="R36" s="79">
        <v>4</v>
      </c>
      <c r="S36" s="78">
        <f t="shared" si="16"/>
        <v>16</v>
      </c>
      <c r="T36" s="13">
        <f t="shared" si="17"/>
        <v>3.5</v>
      </c>
      <c r="U36" s="13">
        <f t="shared" si="18"/>
        <v>5</v>
      </c>
      <c r="V36" s="13">
        <f t="shared" si="19"/>
        <v>4</v>
      </c>
      <c r="W36" s="163">
        <f t="shared" si="20"/>
        <v>4.166666666666667</v>
      </c>
      <c r="X36" s="67">
        <v>35</v>
      </c>
      <c r="Y36" s="68" t="s">
        <v>43</v>
      </c>
      <c r="Z36" s="148">
        <v>1</v>
      </c>
      <c r="AA36" s="18"/>
      <c r="AB36" s="68" t="s">
        <v>85</v>
      </c>
      <c r="AC36" s="67">
        <v>35</v>
      </c>
      <c r="AD36" s="68" t="s">
        <v>43</v>
      </c>
      <c r="AE36" s="58"/>
    </row>
    <row r="37" spans="1:460" s="13" customFormat="1" ht="34" customHeight="1">
      <c r="A37" s="67">
        <v>30</v>
      </c>
      <c r="B37" s="114" t="s">
        <v>43</v>
      </c>
      <c r="C37" s="68" t="s">
        <v>80</v>
      </c>
      <c r="D37" s="57"/>
      <c r="E37" s="63">
        <v>5</v>
      </c>
      <c r="F37" s="64">
        <v>4</v>
      </c>
      <c r="G37" s="64">
        <v>4</v>
      </c>
      <c r="H37" s="65">
        <v>4</v>
      </c>
      <c r="I37" s="78">
        <f t="shared" si="14"/>
        <v>17</v>
      </c>
      <c r="J37" s="63">
        <v>4</v>
      </c>
      <c r="K37" s="64">
        <v>4</v>
      </c>
      <c r="L37" s="64">
        <v>4</v>
      </c>
      <c r="M37" s="65">
        <v>4</v>
      </c>
      <c r="N37" s="78">
        <f t="shared" si="15"/>
        <v>16</v>
      </c>
      <c r="O37" s="63">
        <v>5</v>
      </c>
      <c r="P37" s="64">
        <v>4</v>
      </c>
      <c r="Q37" s="64">
        <v>4</v>
      </c>
      <c r="R37" s="79">
        <v>4</v>
      </c>
      <c r="S37" s="78">
        <f t="shared" si="16"/>
        <v>17</v>
      </c>
      <c r="T37" s="13">
        <f t="shared" si="17"/>
        <v>4.25</v>
      </c>
      <c r="U37" s="13">
        <f t="shared" si="18"/>
        <v>4</v>
      </c>
      <c r="V37" s="13">
        <f t="shared" si="19"/>
        <v>4.25</v>
      </c>
      <c r="W37" s="163">
        <f t="shared" si="20"/>
        <v>4.166666666666667</v>
      </c>
      <c r="X37" s="67">
        <v>30</v>
      </c>
      <c r="Y37" s="68" t="s">
        <v>43</v>
      </c>
      <c r="Z37" s="149">
        <v>2</v>
      </c>
      <c r="AA37" s="114"/>
      <c r="AB37" s="68" t="s">
        <v>80</v>
      </c>
      <c r="AC37" s="67">
        <v>30</v>
      </c>
      <c r="AD37" s="68" t="s">
        <v>43</v>
      </c>
      <c r="AE37" s="58"/>
    </row>
    <row r="38" spans="1:460" s="13" customFormat="1" ht="34" customHeight="1">
      <c r="A38" s="67">
        <v>33</v>
      </c>
      <c r="B38" s="114" t="s">
        <v>43</v>
      </c>
      <c r="C38" s="68" t="s">
        <v>83</v>
      </c>
      <c r="D38" s="57"/>
      <c r="E38" s="63">
        <v>3</v>
      </c>
      <c r="F38" s="64">
        <v>3</v>
      </c>
      <c r="G38" s="64">
        <v>3</v>
      </c>
      <c r="H38" s="65">
        <v>3</v>
      </c>
      <c r="I38" s="78">
        <f t="shared" si="14"/>
        <v>12</v>
      </c>
      <c r="J38" s="63">
        <v>5</v>
      </c>
      <c r="K38" s="64">
        <v>5</v>
      </c>
      <c r="L38" s="64">
        <v>5</v>
      </c>
      <c r="M38" s="65">
        <v>5</v>
      </c>
      <c r="N38" s="78">
        <f t="shared" si="15"/>
        <v>20</v>
      </c>
      <c r="O38" s="63">
        <v>5</v>
      </c>
      <c r="P38" s="64">
        <v>4</v>
      </c>
      <c r="Q38" s="64">
        <v>5</v>
      </c>
      <c r="R38" s="79">
        <v>4</v>
      </c>
      <c r="S38" s="78">
        <f t="shared" si="16"/>
        <v>18</v>
      </c>
      <c r="T38" s="13">
        <f t="shared" si="17"/>
        <v>3</v>
      </c>
      <c r="U38" s="13">
        <f t="shared" si="18"/>
        <v>5</v>
      </c>
      <c r="V38" s="13">
        <f t="shared" si="19"/>
        <v>4.5</v>
      </c>
      <c r="W38" s="163">
        <f t="shared" si="20"/>
        <v>4.166666666666667</v>
      </c>
      <c r="X38" s="67">
        <v>33</v>
      </c>
      <c r="Y38" s="68" t="s">
        <v>43</v>
      </c>
      <c r="Z38" s="150">
        <v>3</v>
      </c>
      <c r="AA38" s="18"/>
      <c r="AB38" s="68" t="s">
        <v>83</v>
      </c>
      <c r="AC38" s="67">
        <v>33</v>
      </c>
      <c r="AD38" s="68" t="s">
        <v>43</v>
      </c>
      <c r="AE38" s="58"/>
    </row>
    <row r="39" spans="1:460" s="13" customFormat="1" ht="34" customHeight="1">
      <c r="A39" s="67">
        <v>34</v>
      </c>
      <c r="B39" s="114" t="s">
        <v>43</v>
      </c>
      <c r="C39" s="68" t="s">
        <v>84</v>
      </c>
      <c r="D39" s="57"/>
      <c r="E39" s="63">
        <v>4</v>
      </c>
      <c r="F39" s="64">
        <v>4</v>
      </c>
      <c r="G39" s="64">
        <v>4</v>
      </c>
      <c r="H39" s="65">
        <v>3</v>
      </c>
      <c r="I39" s="78">
        <f t="shared" si="14"/>
        <v>15</v>
      </c>
      <c r="J39" s="63">
        <v>4</v>
      </c>
      <c r="K39" s="64">
        <v>4</v>
      </c>
      <c r="L39" s="64">
        <v>4</v>
      </c>
      <c r="M39" s="65">
        <v>4</v>
      </c>
      <c r="N39" s="78">
        <f t="shared" si="15"/>
        <v>16</v>
      </c>
      <c r="O39" s="63">
        <v>5</v>
      </c>
      <c r="P39" s="64">
        <v>4</v>
      </c>
      <c r="Q39" s="64">
        <v>4</v>
      </c>
      <c r="R39" s="79">
        <v>4</v>
      </c>
      <c r="S39" s="78">
        <f t="shared" si="16"/>
        <v>17</v>
      </c>
      <c r="T39" s="13">
        <f t="shared" si="17"/>
        <v>3.75</v>
      </c>
      <c r="U39" s="13">
        <f t="shared" si="18"/>
        <v>4</v>
      </c>
      <c r="V39" s="13">
        <f t="shared" si="19"/>
        <v>4.25</v>
      </c>
      <c r="W39" s="163">
        <f t="shared" si="20"/>
        <v>4</v>
      </c>
      <c r="X39" s="67">
        <v>34</v>
      </c>
      <c r="Y39" s="68" t="s">
        <v>43</v>
      </c>
      <c r="Z39" s="62"/>
      <c r="AA39" s="18"/>
      <c r="AB39" s="68" t="s">
        <v>84</v>
      </c>
      <c r="AC39" s="67">
        <v>34</v>
      </c>
      <c r="AD39" s="68" t="s">
        <v>43</v>
      </c>
      <c r="AE39" s="58"/>
    </row>
    <row r="40" spans="1:460" s="13" customFormat="1" ht="34" customHeight="1">
      <c r="A40" s="67">
        <v>36</v>
      </c>
      <c r="B40" s="114" t="s">
        <v>43</v>
      </c>
      <c r="C40" s="68" t="s">
        <v>86</v>
      </c>
      <c r="D40" s="57"/>
      <c r="E40" s="63">
        <v>4</v>
      </c>
      <c r="F40" s="64">
        <v>4</v>
      </c>
      <c r="G40" s="64">
        <v>4</v>
      </c>
      <c r="H40" s="65">
        <v>4</v>
      </c>
      <c r="I40" s="78">
        <f t="shared" si="14"/>
        <v>16</v>
      </c>
      <c r="J40" s="63">
        <v>3</v>
      </c>
      <c r="K40" s="64">
        <v>3</v>
      </c>
      <c r="L40" s="64">
        <v>4</v>
      </c>
      <c r="M40" s="65">
        <v>4</v>
      </c>
      <c r="N40" s="78">
        <f t="shared" si="15"/>
        <v>14</v>
      </c>
      <c r="O40" s="63">
        <v>4</v>
      </c>
      <c r="P40" s="64">
        <v>4</v>
      </c>
      <c r="Q40" s="64">
        <v>5</v>
      </c>
      <c r="R40" s="79">
        <v>4</v>
      </c>
      <c r="S40" s="78">
        <f t="shared" si="16"/>
        <v>17</v>
      </c>
      <c r="T40" s="13">
        <f t="shared" si="17"/>
        <v>4</v>
      </c>
      <c r="U40" s="13">
        <f t="shared" si="18"/>
        <v>3.5</v>
      </c>
      <c r="V40" s="13">
        <f t="shared" si="19"/>
        <v>4.25</v>
      </c>
      <c r="W40" s="163">
        <f t="shared" si="20"/>
        <v>3.9166666666666665</v>
      </c>
      <c r="X40" s="67">
        <v>36</v>
      </c>
      <c r="Y40" s="68" t="s">
        <v>43</v>
      </c>
      <c r="Z40" s="62"/>
      <c r="AA40" s="18" t="s">
        <v>214</v>
      </c>
      <c r="AB40" s="68" t="s">
        <v>86</v>
      </c>
      <c r="AC40" s="67">
        <v>36</v>
      </c>
      <c r="AD40" s="68" t="s">
        <v>43</v>
      </c>
      <c r="AE40" s="58"/>
    </row>
    <row r="41" spans="1:460" s="13" customFormat="1" ht="34" customHeight="1">
      <c r="A41" s="67">
        <v>31</v>
      </c>
      <c r="B41" s="114" t="s">
        <v>43</v>
      </c>
      <c r="C41" s="68" t="s">
        <v>81</v>
      </c>
      <c r="D41" s="57"/>
      <c r="E41" s="63">
        <v>3</v>
      </c>
      <c r="F41" s="64">
        <v>3</v>
      </c>
      <c r="G41" s="64">
        <v>3</v>
      </c>
      <c r="H41" s="65">
        <v>3</v>
      </c>
      <c r="I41" s="78">
        <f t="shared" si="14"/>
        <v>12</v>
      </c>
      <c r="J41" s="63">
        <v>3</v>
      </c>
      <c r="K41" s="64">
        <v>3</v>
      </c>
      <c r="L41" s="64">
        <v>4</v>
      </c>
      <c r="M41" s="65">
        <v>4</v>
      </c>
      <c r="N41" s="78">
        <f t="shared" si="15"/>
        <v>14</v>
      </c>
      <c r="O41" s="63">
        <v>5</v>
      </c>
      <c r="P41" s="64">
        <v>5</v>
      </c>
      <c r="Q41" s="64">
        <v>4</v>
      </c>
      <c r="R41" s="79">
        <v>5</v>
      </c>
      <c r="S41" s="78">
        <f t="shared" si="16"/>
        <v>19</v>
      </c>
      <c r="T41" s="13">
        <f t="shared" si="17"/>
        <v>3</v>
      </c>
      <c r="U41" s="13">
        <f t="shared" si="18"/>
        <v>3.5</v>
      </c>
      <c r="V41" s="13">
        <f t="shared" si="19"/>
        <v>4.75</v>
      </c>
      <c r="W41" s="163">
        <f t="shared" si="20"/>
        <v>3.75</v>
      </c>
      <c r="X41" s="67">
        <v>31</v>
      </c>
      <c r="Y41" s="68" t="s">
        <v>43</v>
      </c>
      <c r="Z41" s="62"/>
      <c r="AA41" s="18"/>
      <c r="AB41" s="68" t="s">
        <v>81</v>
      </c>
      <c r="AC41" s="67">
        <v>31</v>
      </c>
      <c r="AD41" s="68" t="s">
        <v>43</v>
      </c>
      <c r="AE41" s="58"/>
    </row>
    <row r="42" spans="1:460" s="13" customFormat="1" ht="34" customHeight="1">
      <c r="A42" s="67">
        <v>29</v>
      </c>
      <c r="B42" s="114" t="s">
        <v>43</v>
      </c>
      <c r="C42" s="68" t="s">
        <v>79</v>
      </c>
      <c r="D42" s="57"/>
      <c r="E42" s="63">
        <v>5</v>
      </c>
      <c r="F42" s="64">
        <v>2</v>
      </c>
      <c r="G42" s="64">
        <v>2</v>
      </c>
      <c r="H42" s="65">
        <v>3</v>
      </c>
      <c r="I42" s="78">
        <f t="shared" si="14"/>
        <v>12</v>
      </c>
      <c r="J42" s="63">
        <v>4</v>
      </c>
      <c r="K42" s="64">
        <v>3</v>
      </c>
      <c r="L42" s="64">
        <v>3</v>
      </c>
      <c r="M42" s="65">
        <v>3</v>
      </c>
      <c r="N42" s="78">
        <f t="shared" si="15"/>
        <v>13</v>
      </c>
      <c r="O42" s="63">
        <v>5</v>
      </c>
      <c r="P42" s="64">
        <v>3</v>
      </c>
      <c r="Q42" s="64">
        <v>3</v>
      </c>
      <c r="R42" s="79">
        <v>3</v>
      </c>
      <c r="S42" s="78">
        <f t="shared" si="16"/>
        <v>14</v>
      </c>
      <c r="T42" s="13">
        <f t="shared" si="17"/>
        <v>3</v>
      </c>
      <c r="U42" s="13">
        <f t="shared" si="18"/>
        <v>3.25</v>
      </c>
      <c r="V42" s="13">
        <f t="shared" si="19"/>
        <v>3.5</v>
      </c>
      <c r="W42" s="163">
        <f t="shared" si="20"/>
        <v>3.25</v>
      </c>
      <c r="X42" s="67">
        <v>29</v>
      </c>
      <c r="Y42" s="68" t="s">
        <v>43</v>
      </c>
      <c r="Z42" s="62"/>
      <c r="AA42" s="18"/>
      <c r="AB42" s="68" t="s">
        <v>79</v>
      </c>
      <c r="AC42" s="67">
        <v>29</v>
      </c>
      <c r="AD42" s="68" t="s">
        <v>43</v>
      </c>
      <c r="AE42" s="58"/>
    </row>
    <row r="43" spans="1:460" s="91" customFormat="1" ht="34" customHeight="1" thickBot="1">
      <c r="A43" s="71">
        <v>32</v>
      </c>
      <c r="B43" s="113" t="s">
        <v>43</v>
      </c>
      <c r="C43" s="72" t="s">
        <v>82</v>
      </c>
      <c r="D43" s="85"/>
      <c r="E43" s="86">
        <v>3</v>
      </c>
      <c r="F43" s="87">
        <v>2</v>
      </c>
      <c r="G43" s="87">
        <v>2</v>
      </c>
      <c r="H43" s="88">
        <v>2</v>
      </c>
      <c r="I43" s="89">
        <f t="shared" si="14"/>
        <v>9</v>
      </c>
      <c r="J43" s="86">
        <v>4</v>
      </c>
      <c r="K43" s="87">
        <v>3</v>
      </c>
      <c r="L43" s="87">
        <v>3</v>
      </c>
      <c r="M43" s="88">
        <v>4</v>
      </c>
      <c r="N43" s="89">
        <f t="shared" si="15"/>
        <v>14</v>
      </c>
      <c r="O43" s="86"/>
      <c r="P43" s="87"/>
      <c r="Q43" s="87"/>
      <c r="R43" s="90"/>
      <c r="S43" s="89">
        <f t="shared" si="16"/>
        <v>0</v>
      </c>
      <c r="T43" s="91">
        <f t="shared" si="17"/>
        <v>2.25</v>
      </c>
      <c r="U43" s="91">
        <f t="shared" si="18"/>
        <v>3.5</v>
      </c>
      <c r="V43" s="91">
        <f t="shared" si="19"/>
        <v>0</v>
      </c>
      <c r="W43" s="166">
        <f t="shared" si="20"/>
        <v>1.9166666666666667</v>
      </c>
      <c r="X43" s="71">
        <v>32</v>
      </c>
      <c r="Y43" s="72" t="s">
        <v>43</v>
      </c>
      <c r="Z43" s="92"/>
      <c r="AA43" s="93"/>
      <c r="AB43" s="72" t="s">
        <v>82</v>
      </c>
      <c r="AC43" s="71">
        <v>32</v>
      </c>
      <c r="AD43" s="72" t="s">
        <v>43</v>
      </c>
      <c r="AE43" s="58"/>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row>
    <row r="44" spans="1:460" s="103" customFormat="1" ht="45" customHeight="1" thickBot="1">
      <c r="A44" s="73">
        <v>37</v>
      </c>
      <c r="B44" s="158" t="s">
        <v>87</v>
      </c>
      <c r="C44" s="74" t="s">
        <v>88</v>
      </c>
      <c r="D44" s="95"/>
      <c r="E44" s="96"/>
      <c r="F44" s="97"/>
      <c r="G44" s="97"/>
      <c r="H44" s="98"/>
      <c r="I44" s="99">
        <f t="shared" si="14"/>
        <v>0</v>
      </c>
      <c r="J44" s="96"/>
      <c r="K44" s="97"/>
      <c r="L44" s="97"/>
      <c r="M44" s="98"/>
      <c r="N44" s="99">
        <f t="shared" si="15"/>
        <v>0</v>
      </c>
      <c r="O44" s="96"/>
      <c r="P44" s="97"/>
      <c r="Q44" s="97"/>
      <c r="R44" s="100"/>
      <c r="S44" s="99">
        <f t="shared" si="16"/>
        <v>0</v>
      </c>
      <c r="T44" s="101">
        <f t="shared" si="17"/>
        <v>0</v>
      </c>
      <c r="U44" s="101">
        <f t="shared" si="18"/>
        <v>0</v>
      </c>
      <c r="V44" s="101">
        <f t="shared" si="19"/>
        <v>0</v>
      </c>
      <c r="W44" s="167">
        <f t="shared" si="20"/>
        <v>0</v>
      </c>
      <c r="X44" s="73">
        <v>37</v>
      </c>
      <c r="Y44" s="74" t="s">
        <v>87</v>
      </c>
      <c r="Z44" s="154">
        <v>1</v>
      </c>
      <c r="AA44" s="102" t="s">
        <v>206</v>
      </c>
      <c r="AB44" s="74" t="s">
        <v>88</v>
      </c>
      <c r="AC44" s="73">
        <v>37</v>
      </c>
      <c r="AD44" s="74" t="s">
        <v>87</v>
      </c>
      <c r="AE44" s="58"/>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c r="EO44" s="101"/>
      <c r="EP44" s="101"/>
      <c r="EQ44" s="101"/>
      <c r="ER44" s="101"/>
      <c r="ES44" s="101"/>
      <c r="ET44" s="101"/>
      <c r="EU44" s="101"/>
      <c r="EV44" s="101"/>
      <c r="EW44" s="101"/>
      <c r="EX44" s="101"/>
      <c r="EY44" s="101"/>
      <c r="EZ44" s="101"/>
      <c r="FA44" s="101"/>
      <c r="FB44" s="101"/>
      <c r="FC44" s="101"/>
      <c r="FD44" s="101"/>
      <c r="FE44" s="101"/>
      <c r="FF44" s="101"/>
      <c r="FG44" s="101"/>
      <c r="FH44" s="101"/>
      <c r="FI44" s="101"/>
      <c r="FJ44" s="101"/>
      <c r="FK44" s="101"/>
      <c r="FL44" s="101"/>
      <c r="FM44" s="101"/>
      <c r="FN44" s="101"/>
      <c r="FO44" s="101"/>
      <c r="FP44" s="101"/>
      <c r="FQ44" s="101"/>
      <c r="FR44" s="101"/>
      <c r="FS44" s="101"/>
      <c r="FT44" s="101"/>
      <c r="FU44" s="101"/>
      <c r="FV44" s="101"/>
      <c r="FW44" s="101"/>
      <c r="FX44" s="101"/>
      <c r="FY44" s="101"/>
      <c r="FZ44" s="101"/>
      <c r="GA44" s="101"/>
      <c r="GB44" s="101"/>
      <c r="GC44" s="101"/>
      <c r="GD44" s="101"/>
      <c r="GE44" s="101"/>
      <c r="GF44" s="101"/>
      <c r="GG44" s="101"/>
      <c r="GH44" s="101"/>
      <c r="GI44" s="101"/>
      <c r="GJ44" s="101"/>
      <c r="GK44" s="101"/>
      <c r="GL44" s="101"/>
      <c r="GM44" s="101"/>
      <c r="GN44" s="101"/>
      <c r="GO44" s="101"/>
      <c r="GP44" s="101"/>
      <c r="GQ44" s="101"/>
      <c r="GR44" s="101"/>
      <c r="GS44" s="101"/>
      <c r="GT44" s="101"/>
      <c r="GU44" s="101"/>
      <c r="GV44" s="101"/>
      <c r="GW44" s="101"/>
      <c r="GX44" s="101"/>
      <c r="GY44" s="101"/>
      <c r="GZ44" s="101"/>
      <c r="HA44" s="101"/>
      <c r="HB44" s="101"/>
      <c r="HC44" s="101"/>
      <c r="HD44" s="101"/>
      <c r="HE44" s="101"/>
      <c r="HF44" s="101"/>
      <c r="HG44" s="101"/>
      <c r="HH44" s="101"/>
      <c r="HI44" s="101"/>
      <c r="HJ44" s="101"/>
      <c r="HK44" s="101"/>
      <c r="HL44" s="101"/>
      <c r="HM44" s="101"/>
      <c r="HN44" s="101"/>
      <c r="HO44" s="101"/>
      <c r="HP44" s="101"/>
      <c r="HQ44" s="101"/>
      <c r="HR44" s="101"/>
      <c r="HS44" s="101"/>
      <c r="HT44" s="101"/>
      <c r="HU44" s="101"/>
      <c r="HV44" s="101"/>
      <c r="HW44" s="101"/>
      <c r="HX44" s="101"/>
      <c r="HY44" s="101"/>
      <c r="HZ44" s="101"/>
      <c r="IA44" s="101"/>
      <c r="IB44" s="101"/>
      <c r="IC44" s="101"/>
      <c r="ID44" s="101"/>
      <c r="IE44" s="101"/>
      <c r="IF44" s="101"/>
      <c r="IG44" s="101"/>
      <c r="IH44" s="101"/>
      <c r="II44" s="101"/>
      <c r="IJ44" s="101"/>
      <c r="IK44" s="101"/>
      <c r="IL44" s="101"/>
      <c r="IM44" s="101"/>
      <c r="IN44" s="101"/>
      <c r="IO44" s="101"/>
      <c r="IP44" s="101"/>
      <c r="IQ44" s="101"/>
      <c r="IR44" s="101"/>
      <c r="IS44" s="101"/>
      <c r="IT44" s="101"/>
      <c r="IU44" s="101"/>
      <c r="IV44" s="101"/>
      <c r="IW44" s="101"/>
      <c r="IX44" s="101"/>
      <c r="IY44" s="101"/>
      <c r="IZ44" s="101"/>
      <c r="JA44" s="101"/>
      <c r="JB44" s="101"/>
      <c r="JC44" s="101"/>
      <c r="JD44" s="101"/>
      <c r="JE44" s="101"/>
      <c r="JF44" s="101"/>
      <c r="JG44" s="101"/>
      <c r="JH44" s="101"/>
      <c r="JI44" s="101"/>
      <c r="JJ44" s="101"/>
      <c r="JK44" s="101"/>
      <c r="JL44" s="101"/>
      <c r="JM44" s="101"/>
      <c r="JN44" s="101"/>
      <c r="JO44" s="101"/>
      <c r="JP44" s="101"/>
      <c r="JQ44" s="101"/>
      <c r="JR44" s="101"/>
      <c r="JS44" s="101"/>
      <c r="JT44" s="101"/>
      <c r="JU44" s="101"/>
      <c r="JV44" s="101"/>
      <c r="JW44" s="101"/>
      <c r="JX44" s="101"/>
      <c r="JY44" s="101"/>
      <c r="JZ44" s="101"/>
      <c r="KA44" s="101"/>
      <c r="KB44" s="101"/>
      <c r="KC44" s="101"/>
      <c r="KD44" s="101"/>
      <c r="KE44" s="101"/>
      <c r="KF44" s="101"/>
      <c r="KG44" s="101"/>
      <c r="KH44" s="101"/>
      <c r="KI44" s="101"/>
      <c r="KJ44" s="101"/>
      <c r="KK44" s="101"/>
      <c r="KL44" s="101"/>
      <c r="KM44" s="101"/>
      <c r="KN44" s="101"/>
      <c r="KO44" s="101"/>
      <c r="KP44" s="101"/>
      <c r="KQ44" s="101"/>
      <c r="KR44" s="101"/>
      <c r="KS44" s="101"/>
      <c r="KT44" s="101"/>
      <c r="KU44" s="101"/>
      <c r="KV44" s="101"/>
      <c r="KW44" s="101"/>
      <c r="KX44" s="101"/>
      <c r="KY44" s="101"/>
      <c r="KZ44" s="101"/>
      <c r="LA44" s="101"/>
      <c r="LB44" s="101"/>
      <c r="LC44" s="101"/>
      <c r="LD44" s="101"/>
      <c r="LE44" s="101"/>
      <c r="LF44" s="101"/>
      <c r="LG44" s="101"/>
      <c r="LH44" s="101"/>
      <c r="LI44" s="101"/>
      <c r="LJ44" s="101"/>
      <c r="LK44" s="101"/>
      <c r="LL44" s="101"/>
      <c r="LM44" s="101"/>
      <c r="LN44" s="101"/>
      <c r="LO44" s="101"/>
      <c r="LP44" s="101"/>
      <c r="LQ44" s="101"/>
      <c r="LR44" s="101"/>
      <c r="LS44" s="101"/>
      <c r="LT44" s="101"/>
      <c r="LU44" s="101"/>
      <c r="LV44" s="101"/>
      <c r="LW44" s="101"/>
      <c r="LX44" s="101"/>
      <c r="LY44" s="101"/>
      <c r="LZ44" s="101"/>
      <c r="MA44" s="101"/>
      <c r="MB44" s="101"/>
      <c r="MC44" s="101"/>
      <c r="MD44" s="101"/>
      <c r="ME44" s="101"/>
      <c r="MF44" s="101"/>
      <c r="MG44" s="101"/>
      <c r="MH44" s="101"/>
      <c r="MI44" s="101"/>
      <c r="MJ44" s="101"/>
      <c r="MK44" s="101"/>
      <c r="ML44" s="101"/>
      <c r="MM44" s="101"/>
      <c r="MN44" s="101"/>
      <c r="MO44" s="101"/>
      <c r="MP44" s="101"/>
      <c r="MQ44" s="101"/>
      <c r="MR44" s="101"/>
      <c r="MS44" s="101"/>
      <c r="MT44" s="101"/>
      <c r="MU44" s="101"/>
      <c r="MV44" s="101"/>
      <c r="MW44" s="101"/>
      <c r="MX44" s="101"/>
      <c r="MY44" s="101"/>
      <c r="MZ44" s="101"/>
      <c r="NA44" s="101"/>
      <c r="NB44" s="101"/>
      <c r="NC44" s="101"/>
      <c r="ND44" s="101"/>
      <c r="NE44" s="101"/>
      <c r="NF44" s="101"/>
      <c r="NG44" s="101"/>
      <c r="NH44" s="101"/>
      <c r="NI44" s="101"/>
      <c r="NJ44" s="101"/>
      <c r="NK44" s="101"/>
      <c r="NL44" s="101"/>
      <c r="NM44" s="101"/>
      <c r="NN44" s="101"/>
      <c r="NO44" s="101"/>
      <c r="NP44" s="101"/>
      <c r="NQ44" s="101"/>
      <c r="NR44" s="101"/>
      <c r="NS44" s="101"/>
      <c r="NT44" s="101"/>
      <c r="NU44" s="101"/>
      <c r="NV44" s="101"/>
      <c r="NW44" s="101"/>
      <c r="NX44" s="101"/>
      <c r="NY44" s="101"/>
      <c r="NZ44" s="101"/>
      <c r="OA44" s="101"/>
      <c r="OB44" s="101"/>
      <c r="OC44" s="101"/>
      <c r="OD44" s="101"/>
      <c r="OE44" s="101"/>
      <c r="OF44" s="101"/>
      <c r="OG44" s="101"/>
      <c r="OH44" s="101"/>
      <c r="OI44" s="101"/>
      <c r="OJ44" s="101"/>
      <c r="OK44" s="101"/>
      <c r="OL44" s="101"/>
      <c r="OM44" s="101"/>
      <c r="ON44" s="101"/>
      <c r="OO44" s="101"/>
      <c r="OP44" s="101"/>
      <c r="OQ44" s="101"/>
      <c r="OR44" s="101"/>
      <c r="OS44" s="101"/>
      <c r="OT44" s="101"/>
      <c r="OU44" s="101"/>
      <c r="OV44" s="101"/>
      <c r="OW44" s="101"/>
      <c r="OX44" s="101"/>
      <c r="OY44" s="101"/>
      <c r="OZ44" s="101"/>
      <c r="PA44" s="101"/>
      <c r="PB44" s="101"/>
      <c r="PC44" s="101"/>
      <c r="PD44" s="101"/>
      <c r="PE44" s="101"/>
      <c r="PF44" s="101"/>
      <c r="PG44" s="101"/>
      <c r="PH44" s="101"/>
      <c r="PI44" s="101"/>
      <c r="PJ44" s="101"/>
      <c r="PK44" s="101"/>
      <c r="PL44" s="101"/>
      <c r="PM44" s="101"/>
      <c r="PN44" s="101"/>
      <c r="PO44" s="101"/>
      <c r="PP44" s="101"/>
      <c r="PQ44" s="101"/>
      <c r="PR44" s="101"/>
      <c r="PS44" s="101"/>
      <c r="PT44" s="101"/>
      <c r="PU44" s="101"/>
      <c r="PV44" s="101"/>
      <c r="PW44" s="101"/>
      <c r="PX44" s="101"/>
      <c r="PY44" s="101"/>
      <c r="PZ44" s="101"/>
      <c r="QA44" s="101"/>
      <c r="QB44" s="101"/>
      <c r="QC44" s="101"/>
      <c r="QD44" s="101"/>
      <c r="QE44" s="101"/>
      <c r="QF44" s="101"/>
      <c r="QG44" s="101"/>
      <c r="QH44" s="101"/>
      <c r="QI44" s="101"/>
      <c r="QJ44" s="101"/>
      <c r="QK44" s="101"/>
      <c r="QL44" s="101"/>
    </row>
    <row r="45" spans="1:460" s="17" customFormat="1" ht="34" customHeight="1">
      <c r="A45" s="67">
        <v>46</v>
      </c>
      <c r="B45" s="114" t="s">
        <v>89</v>
      </c>
      <c r="C45" s="68" t="s">
        <v>98</v>
      </c>
      <c r="D45" s="57"/>
      <c r="E45" s="63">
        <v>5</v>
      </c>
      <c r="F45" s="64">
        <v>5</v>
      </c>
      <c r="G45" s="64">
        <v>4</v>
      </c>
      <c r="H45" s="65">
        <v>4</v>
      </c>
      <c r="I45" s="78">
        <f t="shared" si="14"/>
        <v>18</v>
      </c>
      <c r="J45" s="63">
        <v>5</v>
      </c>
      <c r="K45" s="64">
        <v>5</v>
      </c>
      <c r="L45" s="64">
        <v>4</v>
      </c>
      <c r="M45" s="65">
        <v>5</v>
      </c>
      <c r="N45" s="78">
        <f t="shared" si="15"/>
        <v>19</v>
      </c>
      <c r="O45" s="63">
        <v>5</v>
      </c>
      <c r="P45" s="64">
        <v>4</v>
      </c>
      <c r="Q45" s="64">
        <v>4</v>
      </c>
      <c r="R45" s="79">
        <v>5</v>
      </c>
      <c r="S45" s="78">
        <f t="shared" si="16"/>
        <v>18</v>
      </c>
      <c r="T45" s="13">
        <f t="shared" si="17"/>
        <v>4.5</v>
      </c>
      <c r="U45" s="13">
        <f t="shared" si="18"/>
        <v>4.75</v>
      </c>
      <c r="V45" s="13">
        <f t="shared" si="19"/>
        <v>4.5</v>
      </c>
      <c r="W45" s="163">
        <f t="shared" si="20"/>
        <v>4.583333333333333</v>
      </c>
      <c r="X45" s="67">
        <v>46</v>
      </c>
      <c r="Y45" s="68" t="s">
        <v>89</v>
      </c>
      <c r="Z45" s="148">
        <v>1</v>
      </c>
      <c r="AA45" s="18"/>
      <c r="AB45" s="68" t="s">
        <v>98</v>
      </c>
      <c r="AC45" s="67">
        <v>46</v>
      </c>
      <c r="AD45" s="68" t="s">
        <v>89</v>
      </c>
      <c r="AE45" s="58"/>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c r="IW45" s="13"/>
      <c r="IX45" s="13"/>
      <c r="IY45" s="13"/>
      <c r="IZ45" s="13"/>
      <c r="JA45" s="13"/>
      <c r="JB45" s="13"/>
      <c r="JC45" s="13"/>
      <c r="JD45" s="13"/>
      <c r="JE45" s="13"/>
      <c r="JF45" s="13"/>
      <c r="JG45" s="13"/>
      <c r="JH45" s="13"/>
      <c r="JI45" s="13"/>
      <c r="JJ45" s="13"/>
      <c r="JK45" s="13"/>
      <c r="JL45" s="13"/>
      <c r="JM45" s="13"/>
      <c r="JN45" s="13"/>
      <c r="JO45" s="13"/>
      <c r="JP45" s="13"/>
      <c r="JQ45" s="13"/>
      <c r="JR45" s="13"/>
      <c r="JS45" s="13"/>
      <c r="JT45" s="13"/>
      <c r="JU45" s="13"/>
      <c r="JV45" s="13"/>
      <c r="JW45" s="13"/>
      <c r="JX45" s="13"/>
      <c r="JY45" s="13"/>
      <c r="JZ45" s="13"/>
      <c r="KA45" s="13"/>
      <c r="KB45" s="13"/>
      <c r="KC45" s="13"/>
      <c r="KD45" s="13"/>
      <c r="KE45" s="13"/>
      <c r="KF45" s="13"/>
      <c r="KG45" s="13"/>
      <c r="KH45" s="13"/>
      <c r="KI45" s="13"/>
      <c r="KJ45" s="13"/>
      <c r="KK45" s="13"/>
      <c r="KL45" s="13"/>
      <c r="KM45" s="13"/>
      <c r="KN45" s="13"/>
      <c r="KO45" s="13"/>
      <c r="KP45" s="13"/>
      <c r="KQ45" s="13"/>
      <c r="KR45" s="13"/>
      <c r="KS45" s="13"/>
      <c r="KT45" s="13"/>
      <c r="KU45" s="13"/>
      <c r="KV45" s="13"/>
      <c r="KW45" s="13"/>
      <c r="KX45" s="13"/>
      <c r="KY45" s="13"/>
      <c r="KZ45" s="13"/>
      <c r="LA45" s="13"/>
      <c r="LB45" s="13"/>
      <c r="LC45" s="13"/>
      <c r="LD45" s="13"/>
      <c r="LE45" s="13"/>
      <c r="LF45" s="13"/>
      <c r="LG45" s="13"/>
      <c r="LH45" s="13"/>
      <c r="LI45" s="13"/>
      <c r="LJ45" s="13"/>
      <c r="LK45" s="13"/>
      <c r="LL45" s="13"/>
      <c r="LM45" s="13"/>
      <c r="LN45" s="13"/>
      <c r="LO45" s="13"/>
      <c r="LP45" s="13"/>
      <c r="LQ45" s="13"/>
      <c r="LR45" s="13"/>
      <c r="LS45" s="13"/>
      <c r="LT45" s="13"/>
      <c r="LU45" s="13"/>
      <c r="LV45" s="13"/>
      <c r="LW45" s="13"/>
      <c r="LX45" s="13"/>
      <c r="LY45" s="13"/>
      <c r="LZ45" s="13"/>
      <c r="MA45" s="13"/>
      <c r="MB45" s="13"/>
      <c r="MC45" s="13"/>
      <c r="MD45" s="13"/>
      <c r="ME45" s="13"/>
      <c r="MF45" s="13"/>
      <c r="MG45" s="13"/>
      <c r="MH45" s="13"/>
      <c r="MI45" s="13"/>
      <c r="MJ45" s="13"/>
      <c r="MK45" s="13"/>
      <c r="ML45" s="13"/>
      <c r="MM45" s="13"/>
      <c r="MN45" s="13"/>
      <c r="MO45" s="13"/>
      <c r="MP45" s="13"/>
      <c r="MQ45" s="13"/>
      <c r="MR45" s="13"/>
      <c r="MS45" s="13"/>
      <c r="MT45" s="13"/>
      <c r="MU45" s="13"/>
      <c r="MV45" s="13"/>
      <c r="MW45" s="13"/>
      <c r="MX45" s="13"/>
      <c r="MY45" s="13"/>
      <c r="MZ45" s="13"/>
      <c r="NA45" s="13"/>
      <c r="NB45" s="13"/>
      <c r="NC45" s="13"/>
      <c r="ND45" s="13"/>
      <c r="NE45" s="13"/>
      <c r="NF45" s="13"/>
      <c r="NG45" s="13"/>
      <c r="NH45" s="13"/>
      <c r="NI45" s="13"/>
      <c r="NJ45" s="13"/>
      <c r="NK45" s="13"/>
      <c r="NL45" s="13"/>
      <c r="NM45" s="13"/>
      <c r="NN45" s="13"/>
      <c r="NO45" s="13"/>
      <c r="NP45" s="13"/>
      <c r="NQ45" s="13"/>
      <c r="NR45" s="13"/>
      <c r="NS45" s="13"/>
      <c r="NT45" s="13"/>
      <c r="NU45" s="13"/>
      <c r="NV45" s="13"/>
      <c r="NW45" s="13"/>
      <c r="NX45" s="13"/>
      <c r="NY45" s="13"/>
      <c r="NZ45" s="13"/>
      <c r="OA45" s="13"/>
      <c r="OB45" s="13"/>
      <c r="OC45" s="13"/>
      <c r="OD45" s="13"/>
      <c r="OE45" s="13"/>
      <c r="OF45" s="13"/>
      <c r="OG45" s="13"/>
      <c r="OH45" s="13"/>
      <c r="OI45" s="13"/>
      <c r="OJ45" s="13"/>
      <c r="OK45" s="13"/>
      <c r="OL45" s="13"/>
      <c r="OM45" s="13"/>
      <c r="ON45" s="13"/>
      <c r="OO45" s="13"/>
      <c r="OP45" s="13"/>
      <c r="OQ45" s="13"/>
      <c r="OR45" s="13"/>
      <c r="OS45" s="13"/>
      <c r="OT45" s="13"/>
      <c r="OU45" s="13"/>
      <c r="OV45" s="13"/>
      <c r="OW45" s="13"/>
      <c r="OX45" s="13"/>
      <c r="OY45" s="13"/>
      <c r="OZ45" s="13"/>
      <c r="PA45" s="13"/>
      <c r="PB45" s="13"/>
      <c r="PC45" s="13"/>
      <c r="PD45" s="13"/>
      <c r="PE45" s="13"/>
      <c r="PF45" s="13"/>
      <c r="PG45" s="13"/>
      <c r="PH45" s="13"/>
      <c r="PI45" s="13"/>
      <c r="PJ45" s="13"/>
      <c r="PK45" s="13"/>
      <c r="PL45" s="13"/>
      <c r="PM45" s="13"/>
      <c r="PN45" s="13"/>
      <c r="PO45" s="13"/>
      <c r="PP45" s="13"/>
      <c r="PQ45" s="13"/>
      <c r="PR45" s="13"/>
      <c r="PS45" s="13"/>
      <c r="PT45" s="13"/>
      <c r="PU45" s="13"/>
      <c r="PV45" s="13"/>
      <c r="PW45" s="13"/>
      <c r="PX45" s="13"/>
      <c r="PY45" s="13"/>
      <c r="PZ45" s="13"/>
      <c r="QA45" s="13"/>
      <c r="QB45" s="13"/>
      <c r="QC45" s="13"/>
      <c r="QD45" s="13"/>
      <c r="QE45" s="13"/>
      <c r="QF45" s="13"/>
      <c r="QG45" s="13"/>
      <c r="QH45" s="13"/>
      <c r="QI45" s="13"/>
      <c r="QJ45" s="13"/>
      <c r="QK45" s="13"/>
      <c r="QL45" s="13"/>
      <c r="QM45" s="14"/>
      <c r="QN45" s="14"/>
      <c r="QO45" s="14"/>
      <c r="QP45" s="14"/>
      <c r="QQ45" s="14"/>
      <c r="QR45" s="14"/>
    </row>
    <row r="46" spans="1:460" s="13" customFormat="1" ht="34" customHeight="1">
      <c r="A46" s="67">
        <v>48</v>
      </c>
      <c r="B46" s="114" t="s">
        <v>89</v>
      </c>
      <c r="C46" s="68" t="s">
        <v>100</v>
      </c>
      <c r="D46" s="57"/>
      <c r="E46" s="63">
        <v>4</v>
      </c>
      <c r="F46" s="64">
        <v>4</v>
      </c>
      <c r="G46" s="64">
        <v>4</v>
      </c>
      <c r="H46" s="65">
        <v>4</v>
      </c>
      <c r="I46" s="78">
        <f t="shared" si="14"/>
        <v>16</v>
      </c>
      <c r="J46" s="63">
        <v>5</v>
      </c>
      <c r="K46" s="64">
        <v>4</v>
      </c>
      <c r="L46" s="64">
        <v>4</v>
      </c>
      <c r="M46" s="65">
        <v>3</v>
      </c>
      <c r="N46" s="78">
        <f t="shared" si="15"/>
        <v>16</v>
      </c>
      <c r="O46" s="63">
        <v>5</v>
      </c>
      <c r="P46" s="64">
        <v>4</v>
      </c>
      <c r="Q46" s="64">
        <v>4</v>
      </c>
      <c r="R46" s="79">
        <v>5</v>
      </c>
      <c r="S46" s="78">
        <f t="shared" si="16"/>
        <v>18</v>
      </c>
      <c r="T46" s="13">
        <f t="shared" si="17"/>
        <v>4</v>
      </c>
      <c r="U46" s="13">
        <f t="shared" si="18"/>
        <v>4</v>
      </c>
      <c r="V46" s="13">
        <f t="shared" si="19"/>
        <v>4.5</v>
      </c>
      <c r="W46" s="163">
        <f t="shared" si="20"/>
        <v>4.166666666666667</v>
      </c>
      <c r="X46" s="67">
        <v>48</v>
      </c>
      <c r="Y46" s="68" t="s">
        <v>89</v>
      </c>
      <c r="Z46" s="149">
        <v>2</v>
      </c>
      <c r="AA46" s="18"/>
      <c r="AB46" s="68" t="s">
        <v>100</v>
      </c>
      <c r="AC46" s="67">
        <v>48</v>
      </c>
      <c r="AD46" s="68" t="s">
        <v>89</v>
      </c>
      <c r="AE46" s="58"/>
      <c r="QM46" s="14"/>
      <c r="QN46" s="14"/>
      <c r="QO46" s="14"/>
      <c r="QP46" s="14"/>
      <c r="QQ46" s="14"/>
      <c r="QR46" s="14"/>
    </row>
    <row r="47" spans="1:460" s="16" customFormat="1" ht="34" customHeight="1">
      <c r="A47" s="67">
        <v>50</v>
      </c>
      <c r="B47" s="114" t="s">
        <v>89</v>
      </c>
      <c r="C47" s="68" t="s">
        <v>102</v>
      </c>
      <c r="D47" s="57"/>
      <c r="E47" s="63">
        <v>5</v>
      </c>
      <c r="F47" s="64">
        <v>4</v>
      </c>
      <c r="G47" s="64">
        <v>4</v>
      </c>
      <c r="H47" s="65">
        <v>4</v>
      </c>
      <c r="I47" s="78">
        <f t="shared" si="14"/>
        <v>17</v>
      </c>
      <c r="J47" s="63">
        <v>5</v>
      </c>
      <c r="K47" s="64">
        <v>3</v>
      </c>
      <c r="L47" s="64">
        <v>3</v>
      </c>
      <c r="M47" s="65">
        <v>4</v>
      </c>
      <c r="N47" s="78">
        <f t="shared" si="15"/>
        <v>15</v>
      </c>
      <c r="O47" s="63">
        <v>5</v>
      </c>
      <c r="P47" s="64">
        <v>4</v>
      </c>
      <c r="Q47" s="64">
        <v>4</v>
      </c>
      <c r="R47" s="79">
        <v>5</v>
      </c>
      <c r="S47" s="78">
        <f t="shared" si="16"/>
        <v>18</v>
      </c>
      <c r="T47" s="13">
        <f t="shared" si="17"/>
        <v>4.25</v>
      </c>
      <c r="U47" s="13">
        <f t="shared" si="18"/>
        <v>3.75</v>
      </c>
      <c r="V47" s="13">
        <f t="shared" si="19"/>
        <v>4.5</v>
      </c>
      <c r="W47" s="163">
        <f t="shared" si="20"/>
        <v>4.166666666666667</v>
      </c>
      <c r="X47" s="67">
        <v>50</v>
      </c>
      <c r="Y47" s="68" t="s">
        <v>89</v>
      </c>
      <c r="Z47" s="150">
        <v>3</v>
      </c>
      <c r="AA47" s="114"/>
      <c r="AB47" s="68" t="s">
        <v>102</v>
      </c>
      <c r="AC47" s="67">
        <v>50</v>
      </c>
      <c r="AD47" s="68" t="s">
        <v>89</v>
      </c>
      <c r="AE47" s="58"/>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c r="IX47" s="13"/>
      <c r="IY47" s="13"/>
      <c r="IZ47" s="13"/>
      <c r="JA47" s="13"/>
      <c r="JB47" s="13"/>
      <c r="JC47" s="13"/>
      <c r="JD47" s="13"/>
      <c r="JE47" s="13"/>
      <c r="JF47" s="13"/>
      <c r="JG47" s="13"/>
      <c r="JH47" s="13"/>
      <c r="JI47" s="13"/>
      <c r="JJ47" s="13"/>
      <c r="JK47" s="13"/>
      <c r="JL47" s="13"/>
      <c r="JM47" s="13"/>
      <c r="JN47" s="13"/>
      <c r="JO47" s="13"/>
      <c r="JP47" s="13"/>
      <c r="JQ47" s="13"/>
      <c r="JR47" s="13"/>
      <c r="JS47" s="13"/>
      <c r="JT47" s="13"/>
      <c r="JU47" s="13"/>
      <c r="JV47" s="13"/>
      <c r="JW47" s="13"/>
      <c r="JX47" s="13"/>
      <c r="JY47" s="13"/>
      <c r="JZ47" s="13"/>
      <c r="KA47" s="13"/>
      <c r="KB47" s="13"/>
      <c r="KC47" s="13"/>
      <c r="KD47" s="13"/>
      <c r="KE47" s="13"/>
      <c r="KF47" s="13"/>
      <c r="KG47" s="13"/>
      <c r="KH47" s="13"/>
      <c r="KI47" s="13"/>
      <c r="KJ47" s="13"/>
      <c r="KK47" s="13"/>
      <c r="KL47" s="13"/>
      <c r="KM47" s="13"/>
      <c r="KN47" s="13"/>
      <c r="KO47" s="13"/>
      <c r="KP47" s="13"/>
      <c r="KQ47" s="13"/>
      <c r="KR47" s="13"/>
      <c r="KS47" s="13"/>
      <c r="KT47" s="13"/>
      <c r="KU47" s="13"/>
      <c r="KV47" s="13"/>
      <c r="KW47" s="13"/>
      <c r="KX47" s="13"/>
      <c r="KY47" s="13"/>
      <c r="KZ47" s="13"/>
      <c r="LA47" s="13"/>
      <c r="LB47" s="13"/>
      <c r="LC47" s="13"/>
      <c r="LD47" s="13"/>
      <c r="LE47" s="13"/>
      <c r="LF47" s="13"/>
      <c r="LG47" s="13"/>
      <c r="LH47" s="13"/>
      <c r="LI47" s="13"/>
      <c r="LJ47" s="13"/>
      <c r="LK47" s="13"/>
      <c r="LL47" s="13"/>
      <c r="LM47" s="13"/>
      <c r="LN47" s="13"/>
      <c r="LO47" s="13"/>
      <c r="LP47" s="13"/>
      <c r="LQ47" s="13"/>
      <c r="LR47" s="13"/>
      <c r="LS47" s="13"/>
      <c r="LT47" s="13"/>
      <c r="LU47" s="13"/>
      <c r="LV47" s="13"/>
      <c r="LW47" s="13"/>
      <c r="LX47" s="13"/>
      <c r="LY47" s="13"/>
      <c r="LZ47" s="13"/>
      <c r="MA47" s="13"/>
      <c r="MB47" s="13"/>
      <c r="MC47" s="13"/>
      <c r="MD47" s="13"/>
      <c r="ME47" s="13"/>
      <c r="MF47" s="13"/>
      <c r="MG47" s="13"/>
      <c r="MH47" s="13"/>
      <c r="MI47" s="13"/>
      <c r="MJ47" s="13"/>
      <c r="MK47" s="13"/>
      <c r="ML47" s="13"/>
      <c r="MM47" s="13"/>
      <c r="MN47" s="13"/>
      <c r="MO47" s="13"/>
      <c r="MP47" s="13"/>
      <c r="MQ47" s="13"/>
      <c r="MR47" s="13"/>
      <c r="MS47" s="13"/>
      <c r="MT47" s="13"/>
      <c r="MU47" s="13"/>
      <c r="MV47" s="13"/>
      <c r="MW47" s="13"/>
      <c r="MX47" s="13"/>
      <c r="MY47" s="13"/>
      <c r="MZ47" s="13"/>
      <c r="NA47" s="13"/>
      <c r="NB47" s="13"/>
      <c r="NC47" s="13"/>
      <c r="ND47" s="13"/>
      <c r="NE47" s="13"/>
      <c r="NF47" s="13"/>
      <c r="NG47" s="13"/>
      <c r="NH47" s="13"/>
      <c r="NI47" s="13"/>
      <c r="NJ47" s="13"/>
      <c r="NK47" s="13"/>
      <c r="NL47" s="13"/>
      <c r="NM47" s="13"/>
      <c r="NN47" s="13"/>
      <c r="NO47" s="13"/>
      <c r="NP47" s="13"/>
      <c r="NQ47" s="13"/>
      <c r="NR47" s="13"/>
      <c r="NS47" s="13"/>
      <c r="NT47" s="13"/>
      <c r="NU47" s="13"/>
      <c r="NV47" s="13"/>
      <c r="NW47" s="13"/>
      <c r="NX47" s="13"/>
      <c r="NY47" s="13"/>
      <c r="NZ47" s="13"/>
      <c r="OA47" s="13"/>
      <c r="OB47" s="13"/>
      <c r="OC47" s="13"/>
      <c r="OD47" s="13"/>
      <c r="OE47" s="13"/>
      <c r="OF47" s="13"/>
      <c r="OG47" s="13"/>
      <c r="OH47" s="13"/>
      <c r="OI47" s="13"/>
      <c r="OJ47" s="13"/>
      <c r="OK47" s="13"/>
      <c r="OL47" s="13"/>
      <c r="OM47" s="13"/>
      <c r="ON47" s="13"/>
      <c r="OO47" s="13"/>
      <c r="OP47" s="13"/>
      <c r="OQ47" s="13"/>
      <c r="OR47" s="13"/>
      <c r="OS47" s="13"/>
      <c r="OT47" s="13"/>
      <c r="OU47" s="13"/>
      <c r="OV47" s="13"/>
      <c r="OW47" s="13"/>
      <c r="OX47" s="13"/>
      <c r="OY47" s="13"/>
      <c r="OZ47" s="13"/>
      <c r="PA47" s="13"/>
      <c r="PB47" s="13"/>
      <c r="PC47" s="13"/>
      <c r="PD47" s="13"/>
      <c r="PE47" s="13"/>
      <c r="PF47" s="13"/>
      <c r="PG47" s="13"/>
      <c r="PH47" s="13"/>
      <c r="PI47" s="13"/>
      <c r="PJ47" s="13"/>
      <c r="PK47" s="13"/>
      <c r="PL47" s="13"/>
      <c r="PM47" s="13"/>
      <c r="PN47" s="13"/>
      <c r="PO47" s="13"/>
      <c r="PP47" s="13"/>
      <c r="PQ47" s="13"/>
      <c r="PR47" s="13"/>
      <c r="PS47" s="13"/>
      <c r="PT47" s="13"/>
      <c r="PU47" s="13"/>
      <c r="PV47" s="13"/>
      <c r="PW47" s="13"/>
      <c r="PX47" s="13"/>
      <c r="PY47" s="13"/>
      <c r="PZ47" s="13"/>
      <c r="QA47" s="13"/>
      <c r="QB47" s="13"/>
      <c r="QC47" s="13"/>
      <c r="QD47" s="13"/>
      <c r="QE47" s="13"/>
      <c r="QF47" s="13"/>
      <c r="QG47" s="13"/>
      <c r="QH47" s="13"/>
      <c r="QI47" s="13"/>
      <c r="QJ47" s="13"/>
      <c r="QK47" s="13"/>
      <c r="QL47" s="13"/>
      <c r="QM47" s="14"/>
      <c r="QN47" s="14"/>
      <c r="QO47" s="14"/>
      <c r="QP47" s="14"/>
      <c r="QQ47" s="14"/>
      <c r="QR47" s="14"/>
    </row>
    <row r="48" spans="1:460" s="13" customFormat="1" ht="34" customHeight="1">
      <c r="A48" s="67">
        <v>49</v>
      </c>
      <c r="B48" s="114" t="s">
        <v>89</v>
      </c>
      <c r="C48" s="68" t="s">
        <v>101</v>
      </c>
      <c r="D48" s="57"/>
      <c r="E48" s="63">
        <v>3</v>
      </c>
      <c r="F48" s="64">
        <v>3</v>
      </c>
      <c r="G48" s="64">
        <v>3</v>
      </c>
      <c r="H48" s="65">
        <v>4</v>
      </c>
      <c r="I48" s="78">
        <f t="shared" si="14"/>
        <v>13</v>
      </c>
      <c r="J48" s="63">
        <v>5</v>
      </c>
      <c r="K48" s="64">
        <v>4</v>
      </c>
      <c r="L48" s="64">
        <v>3</v>
      </c>
      <c r="M48" s="65">
        <v>4</v>
      </c>
      <c r="N48" s="78">
        <f t="shared" si="15"/>
        <v>16</v>
      </c>
      <c r="O48" s="63">
        <v>5</v>
      </c>
      <c r="P48" s="64">
        <v>4</v>
      </c>
      <c r="Q48" s="64">
        <v>4</v>
      </c>
      <c r="R48" s="79">
        <v>5</v>
      </c>
      <c r="S48" s="78">
        <f t="shared" si="16"/>
        <v>18</v>
      </c>
      <c r="T48" s="13">
        <f t="shared" si="17"/>
        <v>3.25</v>
      </c>
      <c r="U48" s="13">
        <f t="shared" si="18"/>
        <v>4</v>
      </c>
      <c r="V48" s="13">
        <f t="shared" si="19"/>
        <v>4.5</v>
      </c>
      <c r="W48" s="163">
        <f t="shared" si="20"/>
        <v>3.9166666666666665</v>
      </c>
      <c r="X48" s="67">
        <v>49</v>
      </c>
      <c r="Y48" s="68" t="s">
        <v>89</v>
      </c>
      <c r="Z48" s="62"/>
      <c r="AA48" s="18"/>
      <c r="AB48" s="68" t="s">
        <v>101</v>
      </c>
      <c r="AC48" s="67">
        <v>49</v>
      </c>
      <c r="AD48" s="68" t="s">
        <v>89</v>
      </c>
      <c r="AE48" s="58"/>
      <c r="QM48" s="14"/>
      <c r="QN48" s="14"/>
      <c r="QO48" s="14"/>
      <c r="QP48" s="14"/>
      <c r="QQ48" s="14"/>
      <c r="QR48" s="14"/>
    </row>
    <row r="49" spans="1:460" s="13" customFormat="1" ht="34" customHeight="1">
      <c r="A49" s="67">
        <v>40</v>
      </c>
      <c r="B49" s="114" t="s">
        <v>89</v>
      </c>
      <c r="C49" s="68" t="s">
        <v>92</v>
      </c>
      <c r="D49" s="57"/>
      <c r="E49" s="63">
        <v>4</v>
      </c>
      <c r="F49" s="64">
        <v>3</v>
      </c>
      <c r="G49" s="64">
        <v>4</v>
      </c>
      <c r="H49" s="65">
        <v>4</v>
      </c>
      <c r="I49" s="78">
        <f t="shared" si="14"/>
        <v>15</v>
      </c>
      <c r="J49" s="63">
        <v>5</v>
      </c>
      <c r="K49" s="64">
        <v>4</v>
      </c>
      <c r="L49" s="64">
        <v>4</v>
      </c>
      <c r="M49" s="65">
        <v>4</v>
      </c>
      <c r="N49" s="78">
        <f t="shared" si="15"/>
        <v>17</v>
      </c>
      <c r="O49" s="63">
        <v>4</v>
      </c>
      <c r="P49" s="64">
        <v>3</v>
      </c>
      <c r="Q49" s="64">
        <v>3</v>
      </c>
      <c r="R49" s="79">
        <v>3</v>
      </c>
      <c r="S49" s="78">
        <f t="shared" si="16"/>
        <v>13</v>
      </c>
      <c r="T49" s="13">
        <f t="shared" si="17"/>
        <v>3.75</v>
      </c>
      <c r="U49" s="13">
        <f t="shared" si="18"/>
        <v>4.25</v>
      </c>
      <c r="V49" s="13">
        <f t="shared" si="19"/>
        <v>3.25</v>
      </c>
      <c r="W49" s="163">
        <f t="shared" si="20"/>
        <v>3.75</v>
      </c>
      <c r="X49" s="67">
        <v>40</v>
      </c>
      <c r="Y49" s="68" t="s">
        <v>89</v>
      </c>
      <c r="Z49" s="62"/>
      <c r="AA49" s="18"/>
      <c r="AB49" s="68" t="s">
        <v>92</v>
      </c>
      <c r="AC49" s="67">
        <v>40</v>
      </c>
      <c r="AD49" s="68" t="s">
        <v>89</v>
      </c>
      <c r="AE49" s="58"/>
      <c r="QM49" s="16"/>
      <c r="QN49" s="16"/>
      <c r="QO49" s="16"/>
      <c r="QP49" s="16"/>
      <c r="QQ49" s="16"/>
      <c r="QR49" s="16"/>
    </row>
    <row r="50" spans="1:460" s="17" customFormat="1" ht="34" customHeight="1">
      <c r="A50" s="67">
        <v>41</v>
      </c>
      <c r="B50" s="114" t="s">
        <v>89</v>
      </c>
      <c r="C50" s="68" t="s">
        <v>93</v>
      </c>
      <c r="D50" s="57"/>
      <c r="E50" s="63">
        <v>3</v>
      </c>
      <c r="F50" s="64">
        <v>3</v>
      </c>
      <c r="G50" s="64">
        <v>3</v>
      </c>
      <c r="H50" s="65">
        <v>3</v>
      </c>
      <c r="I50" s="78">
        <f t="shared" si="14"/>
        <v>12</v>
      </c>
      <c r="J50" s="63">
        <v>5</v>
      </c>
      <c r="K50" s="64">
        <v>4</v>
      </c>
      <c r="L50" s="64">
        <v>5</v>
      </c>
      <c r="M50" s="65">
        <v>4</v>
      </c>
      <c r="N50" s="78">
        <f t="shared" si="15"/>
        <v>18</v>
      </c>
      <c r="O50" s="63">
        <v>5</v>
      </c>
      <c r="P50" s="64">
        <v>3</v>
      </c>
      <c r="Q50" s="64">
        <v>2</v>
      </c>
      <c r="R50" s="79">
        <v>5</v>
      </c>
      <c r="S50" s="78">
        <f t="shared" si="16"/>
        <v>15</v>
      </c>
      <c r="T50" s="13">
        <f t="shared" si="17"/>
        <v>3</v>
      </c>
      <c r="U50" s="13">
        <f t="shared" si="18"/>
        <v>4.5</v>
      </c>
      <c r="V50" s="13">
        <f t="shared" si="19"/>
        <v>3.75</v>
      </c>
      <c r="W50" s="163">
        <f t="shared" si="20"/>
        <v>3.75</v>
      </c>
      <c r="X50" s="67">
        <v>41</v>
      </c>
      <c r="Y50" s="68" t="s">
        <v>89</v>
      </c>
      <c r="Z50" s="62"/>
      <c r="AA50" s="18"/>
      <c r="AB50" s="68" t="s">
        <v>93</v>
      </c>
      <c r="AC50" s="67">
        <v>41</v>
      </c>
      <c r="AD50" s="68" t="s">
        <v>89</v>
      </c>
      <c r="AE50" s="58"/>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row>
    <row r="51" spans="1:460" s="14" customFormat="1" ht="34" customHeight="1">
      <c r="A51" s="67">
        <v>38</v>
      </c>
      <c r="B51" s="114" t="s">
        <v>89</v>
      </c>
      <c r="C51" s="68" t="s">
        <v>90</v>
      </c>
      <c r="D51" s="57"/>
      <c r="E51" s="63">
        <v>3</v>
      </c>
      <c r="F51" s="64">
        <v>3</v>
      </c>
      <c r="G51" s="64">
        <v>3</v>
      </c>
      <c r="H51" s="65">
        <v>3</v>
      </c>
      <c r="I51" s="78">
        <f t="shared" si="14"/>
        <v>12</v>
      </c>
      <c r="J51" s="63">
        <v>5</v>
      </c>
      <c r="K51" s="64">
        <v>3</v>
      </c>
      <c r="L51" s="64">
        <v>3</v>
      </c>
      <c r="M51" s="65">
        <v>4</v>
      </c>
      <c r="N51" s="78">
        <f t="shared" si="15"/>
        <v>15</v>
      </c>
      <c r="O51" s="63">
        <v>5</v>
      </c>
      <c r="P51" s="64">
        <v>4</v>
      </c>
      <c r="Q51" s="64">
        <v>2</v>
      </c>
      <c r="R51" s="79">
        <v>3</v>
      </c>
      <c r="S51" s="78">
        <f t="shared" si="16"/>
        <v>14</v>
      </c>
      <c r="T51" s="13">
        <f t="shared" si="17"/>
        <v>3</v>
      </c>
      <c r="U51" s="13">
        <f t="shared" si="18"/>
        <v>3.75</v>
      </c>
      <c r="V51" s="13">
        <f t="shared" si="19"/>
        <v>3.5</v>
      </c>
      <c r="W51" s="163">
        <f t="shared" si="20"/>
        <v>3.4166666666666665</v>
      </c>
      <c r="X51" s="67">
        <v>38</v>
      </c>
      <c r="Y51" s="68" t="s">
        <v>89</v>
      </c>
      <c r="Z51" s="62"/>
      <c r="AA51" s="18"/>
      <c r="AB51" s="68" t="s">
        <v>90</v>
      </c>
      <c r="AC51" s="67">
        <v>38</v>
      </c>
      <c r="AD51" s="68" t="s">
        <v>89</v>
      </c>
      <c r="AE51" s="58"/>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c r="MR51" s="13"/>
      <c r="MS51" s="13"/>
      <c r="MT51" s="13"/>
      <c r="MU51" s="13"/>
      <c r="MV51" s="13"/>
      <c r="MW51" s="13"/>
      <c r="MX51" s="13"/>
      <c r="MY51" s="13"/>
      <c r="MZ51" s="13"/>
      <c r="NA51" s="13"/>
      <c r="NB51" s="13"/>
      <c r="NC51" s="13"/>
      <c r="ND51" s="13"/>
      <c r="NE51" s="13"/>
      <c r="NF51" s="13"/>
      <c r="NG51" s="13"/>
      <c r="NH51" s="13"/>
      <c r="NI51" s="13"/>
      <c r="NJ51" s="13"/>
      <c r="NK51" s="13"/>
      <c r="NL51" s="13"/>
      <c r="NM51" s="13"/>
      <c r="NN51" s="13"/>
      <c r="NO51" s="13"/>
      <c r="NP51" s="13"/>
      <c r="NQ51" s="13"/>
      <c r="NR51" s="13"/>
      <c r="NS51" s="13"/>
      <c r="NT51" s="13"/>
      <c r="NU51" s="13"/>
      <c r="NV51" s="13"/>
      <c r="NW51" s="13"/>
      <c r="NX51" s="13"/>
      <c r="NY51" s="13"/>
      <c r="NZ51" s="13"/>
      <c r="OA51" s="13"/>
      <c r="OB51" s="13"/>
      <c r="OC51" s="13"/>
      <c r="OD51" s="13"/>
      <c r="OE51" s="13"/>
      <c r="OF51" s="13"/>
      <c r="OG51" s="13"/>
      <c r="OH51" s="13"/>
      <c r="OI51" s="13"/>
      <c r="OJ51" s="13"/>
      <c r="OK51" s="13"/>
      <c r="OL51" s="13"/>
      <c r="OM51" s="13"/>
      <c r="ON51" s="13"/>
      <c r="OO51" s="13"/>
      <c r="OP51" s="13"/>
      <c r="OQ51" s="13"/>
      <c r="OR51" s="13"/>
      <c r="OS51" s="13"/>
      <c r="OT51" s="13"/>
      <c r="OU51" s="13"/>
      <c r="OV51" s="13"/>
      <c r="OW51" s="13"/>
      <c r="OX51" s="13"/>
      <c r="OY51" s="13"/>
      <c r="OZ51" s="13"/>
      <c r="PA51" s="13"/>
      <c r="PB51" s="13"/>
      <c r="PC51" s="13"/>
      <c r="PD51" s="13"/>
      <c r="PE51" s="13"/>
      <c r="PF51" s="13"/>
      <c r="PG51" s="13"/>
      <c r="PH51" s="13"/>
      <c r="PI51" s="13"/>
      <c r="PJ51" s="13"/>
      <c r="PK51" s="13"/>
      <c r="PL51" s="13"/>
      <c r="PM51" s="13"/>
      <c r="PN51" s="13"/>
      <c r="PO51" s="13"/>
      <c r="PP51" s="13"/>
      <c r="PQ51" s="13"/>
      <c r="PR51" s="13"/>
      <c r="PS51" s="13"/>
      <c r="PT51" s="13"/>
      <c r="PU51" s="13"/>
      <c r="PV51" s="13"/>
      <c r="PW51" s="13"/>
      <c r="PX51" s="13"/>
      <c r="PY51" s="13"/>
      <c r="PZ51" s="13"/>
      <c r="QA51" s="13"/>
      <c r="QB51" s="13"/>
      <c r="QC51" s="13"/>
      <c r="QD51" s="13"/>
      <c r="QE51" s="13"/>
      <c r="QF51" s="13"/>
      <c r="QG51" s="13"/>
      <c r="QH51" s="13"/>
      <c r="QI51" s="13"/>
      <c r="QJ51" s="13"/>
      <c r="QK51" s="13"/>
      <c r="QL51" s="13"/>
      <c r="QM51" s="17"/>
      <c r="QN51" s="17"/>
      <c r="QO51" s="17"/>
      <c r="QP51" s="17"/>
      <c r="QQ51" s="17"/>
      <c r="QR51" s="17"/>
    </row>
    <row r="52" spans="1:460" s="14" customFormat="1" ht="34" customHeight="1">
      <c r="A52" s="67">
        <v>43</v>
      </c>
      <c r="B52" s="114" t="s">
        <v>89</v>
      </c>
      <c r="C52" s="68" t="s">
        <v>95</v>
      </c>
      <c r="D52" s="57"/>
      <c r="E52" s="63">
        <v>3</v>
      </c>
      <c r="F52" s="64">
        <v>2</v>
      </c>
      <c r="G52" s="64">
        <v>2</v>
      </c>
      <c r="H52" s="65">
        <v>3</v>
      </c>
      <c r="I52" s="78">
        <f t="shared" si="14"/>
        <v>10</v>
      </c>
      <c r="J52" s="63">
        <v>5</v>
      </c>
      <c r="K52" s="64">
        <v>3</v>
      </c>
      <c r="L52" s="64">
        <v>3</v>
      </c>
      <c r="M52" s="65">
        <v>4</v>
      </c>
      <c r="N52" s="78">
        <f t="shared" si="15"/>
        <v>15</v>
      </c>
      <c r="O52" s="63">
        <v>4</v>
      </c>
      <c r="P52" s="64">
        <v>4</v>
      </c>
      <c r="Q52" s="64">
        <v>4</v>
      </c>
      <c r="R52" s="79">
        <v>4</v>
      </c>
      <c r="S52" s="78">
        <f t="shared" si="16"/>
        <v>16</v>
      </c>
      <c r="T52" s="13">
        <f t="shared" si="17"/>
        <v>2.5</v>
      </c>
      <c r="U52" s="13">
        <f t="shared" si="18"/>
        <v>3.75</v>
      </c>
      <c r="V52" s="13">
        <f t="shared" si="19"/>
        <v>4</v>
      </c>
      <c r="W52" s="163">
        <f t="shared" si="20"/>
        <v>3.4166666666666665</v>
      </c>
      <c r="X52" s="67">
        <v>43</v>
      </c>
      <c r="Y52" s="68" t="s">
        <v>89</v>
      </c>
      <c r="Z52" s="62"/>
      <c r="AA52" s="18"/>
      <c r="AB52" s="68" t="s">
        <v>95</v>
      </c>
      <c r="AC52" s="67">
        <v>43</v>
      </c>
      <c r="AD52" s="68" t="s">
        <v>89</v>
      </c>
      <c r="AE52" s="58"/>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c r="MR52" s="13"/>
      <c r="MS52" s="13"/>
      <c r="MT52" s="13"/>
      <c r="MU52" s="13"/>
      <c r="MV52" s="13"/>
      <c r="MW52" s="13"/>
      <c r="MX52" s="13"/>
      <c r="MY52" s="13"/>
      <c r="MZ52" s="13"/>
      <c r="NA52" s="13"/>
      <c r="NB52" s="13"/>
      <c r="NC52" s="13"/>
      <c r="ND52" s="13"/>
      <c r="NE52" s="13"/>
      <c r="NF52" s="13"/>
      <c r="NG52" s="13"/>
      <c r="NH52" s="13"/>
      <c r="NI52" s="13"/>
      <c r="NJ52" s="13"/>
      <c r="NK52" s="13"/>
      <c r="NL52" s="13"/>
      <c r="NM52" s="13"/>
      <c r="NN52" s="13"/>
      <c r="NO52" s="13"/>
      <c r="NP52" s="13"/>
      <c r="NQ52" s="13"/>
      <c r="NR52" s="13"/>
      <c r="NS52" s="13"/>
      <c r="NT52" s="13"/>
      <c r="NU52" s="13"/>
      <c r="NV52" s="13"/>
      <c r="NW52" s="13"/>
      <c r="NX52" s="13"/>
      <c r="NY52" s="13"/>
      <c r="NZ52" s="13"/>
      <c r="OA52" s="13"/>
      <c r="OB52" s="13"/>
      <c r="OC52" s="13"/>
      <c r="OD52" s="13"/>
      <c r="OE52" s="13"/>
      <c r="OF52" s="13"/>
      <c r="OG52" s="13"/>
      <c r="OH52" s="13"/>
      <c r="OI52" s="13"/>
      <c r="OJ52" s="13"/>
      <c r="OK52" s="13"/>
      <c r="OL52" s="13"/>
      <c r="OM52" s="13"/>
      <c r="ON52" s="13"/>
      <c r="OO52" s="13"/>
      <c r="OP52" s="13"/>
      <c r="OQ52" s="13"/>
      <c r="OR52" s="13"/>
      <c r="OS52" s="13"/>
      <c r="OT52" s="13"/>
      <c r="OU52" s="13"/>
      <c r="OV52" s="13"/>
      <c r="OW52" s="13"/>
      <c r="OX52" s="13"/>
      <c r="OY52" s="13"/>
      <c r="OZ52" s="13"/>
      <c r="PA52" s="13"/>
      <c r="PB52" s="13"/>
      <c r="PC52" s="13"/>
      <c r="PD52" s="13"/>
      <c r="PE52" s="13"/>
      <c r="PF52" s="13"/>
      <c r="PG52" s="13"/>
      <c r="PH52" s="13"/>
      <c r="PI52" s="13"/>
      <c r="PJ52" s="13"/>
      <c r="PK52" s="13"/>
      <c r="PL52" s="13"/>
      <c r="PM52" s="13"/>
      <c r="PN52" s="13"/>
      <c r="PO52" s="13"/>
      <c r="PP52" s="13"/>
      <c r="PQ52" s="13"/>
      <c r="PR52" s="13"/>
      <c r="PS52" s="13"/>
      <c r="PT52" s="13"/>
      <c r="PU52" s="13"/>
      <c r="PV52" s="13"/>
      <c r="PW52" s="13"/>
      <c r="PX52" s="13"/>
      <c r="PY52" s="13"/>
      <c r="PZ52" s="13"/>
      <c r="QA52" s="13"/>
      <c r="QB52" s="13"/>
      <c r="QC52" s="13"/>
      <c r="QD52" s="13"/>
      <c r="QE52" s="13"/>
      <c r="QF52" s="13"/>
      <c r="QG52" s="13"/>
      <c r="QH52" s="13"/>
      <c r="QI52" s="13"/>
      <c r="QJ52" s="13"/>
      <c r="QK52" s="13"/>
      <c r="QL52" s="13"/>
      <c r="QM52" s="17"/>
      <c r="QN52" s="17"/>
      <c r="QO52" s="17"/>
      <c r="QP52" s="17"/>
      <c r="QQ52" s="17"/>
      <c r="QR52" s="17"/>
    </row>
    <row r="53" spans="1:460" s="14" customFormat="1" ht="34" customHeight="1">
      <c r="A53" s="67">
        <v>45</v>
      </c>
      <c r="B53" s="114" t="s">
        <v>89</v>
      </c>
      <c r="C53" s="68" t="s">
        <v>97</v>
      </c>
      <c r="D53" s="57"/>
      <c r="E53" s="63">
        <v>2</v>
      </c>
      <c r="F53" s="64">
        <v>2</v>
      </c>
      <c r="G53" s="64">
        <v>2</v>
      </c>
      <c r="H53" s="65">
        <v>3</v>
      </c>
      <c r="I53" s="78">
        <f t="shared" si="14"/>
        <v>9</v>
      </c>
      <c r="J53" s="63">
        <v>5</v>
      </c>
      <c r="K53" s="64">
        <v>3</v>
      </c>
      <c r="L53" s="64">
        <v>3</v>
      </c>
      <c r="M53" s="65">
        <v>3</v>
      </c>
      <c r="N53" s="78">
        <f t="shared" si="15"/>
        <v>14</v>
      </c>
      <c r="O53" s="63">
        <v>4</v>
      </c>
      <c r="P53" s="64">
        <v>3</v>
      </c>
      <c r="Q53" s="64">
        <v>4</v>
      </c>
      <c r="R53" s="79">
        <v>4</v>
      </c>
      <c r="S53" s="78">
        <f t="shared" si="16"/>
        <v>15</v>
      </c>
      <c r="T53" s="13">
        <f t="shared" si="17"/>
        <v>2.25</v>
      </c>
      <c r="U53" s="13">
        <f t="shared" si="18"/>
        <v>3.5</v>
      </c>
      <c r="V53" s="13">
        <f t="shared" si="19"/>
        <v>3.75</v>
      </c>
      <c r="W53" s="163">
        <f t="shared" si="20"/>
        <v>3.1666666666666665</v>
      </c>
      <c r="X53" s="67">
        <v>45</v>
      </c>
      <c r="Y53" s="68" t="s">
        <v>89</v>
      </c>
      <c r="Z53" s="62"/>
      <c r="AA53" s="18"/>
      <c r="AB53" s="68" t="s">
        <v>97</v>
      </c>
      <c r="AC53" s="67">
        <v>45</v>
      </c>
      <c r="AD53" s="68" t="s">
        <v>89</v>
      </c>
      <c r="AE53" s="58"/>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c r="MR53" s="13"/>
      <c r="MS53" s="13"/>
      <c r="MT53" s="13"/>
      <c r="MU53" s="13"/>
      <c r="MV53" s="13"/>
      <c r="MW53" s="13"/>
      <c r="MX53" s="13"/>
      <c r="MY53" s="13"/>
      <c r="MZ53" s="13"/>
      <c r="NA53" s="13"/>
      <c r="NB53" s="13"/>
      <c r="NC53" s="13"/>
      <c r="ND53" s="13"/>
      <c r="NE53" s="13"/>
      <c r="NF53" s="13"/>
      <c r="NG53" s="13"/>
      <c r="NH53" s="13"/>
      <c r="NI53" s="13"/>
      <c r="NJ53" s="13"/>
      <c r="NK53" s="13"/>
      <c r="NL53" s="13"/>
      <c r="NM53" s="13"/>
      <c r="NN53" s="13"/>
      <c r="NO53" s="13"/>
      <c r="NP53" s="13"/>
      <c r="NQ53" s="13"/>
      <c r="NR53" s="13"/>
      <c r="NS53" s="13"/>
      <c r="NT53" s="13"/>
      <c r="NU53" s="13"/>
      <c r="NV53" s="13"/>
      <c r="NW53" s="13"/>
      <c r="NX53" s="13"/>
      <c r="NY53" s="13"/>
      <c r="NZ53" s="13"/>
      <c r="OA53" s="13"/>
      <c r="OB53" s="13"/>
      <c r="OC53" s="13"/>
      <c r="OD53" s="13"/>
      <c r="OE53" s="13"/>
      <c r="OF53" s="13"/>
      <c r="OG53" s="13"/>
      <c r="OH53" s="13"/>
      <c r="OI53" s="13"/>
      <c r="OJ53" s="13"/>
      <c r="OK53" s="13"/>
      <c r="OL53" s="13"/>
      <c r="OM53" s="13"/>
      <c r="ON53" s="13"/>
      <c r="OO53" s="13"/>
      <c r="OP53" s="13"/>
      <c r="OQ53" s="13"/>
      <c r="OR53" s="13"/>
      <c r="OS53" s="13"/>
      <c r="OT53" s="13"/>
      <c r="OU53" s="13"/>
      <c r="OV53" s="13"/>
      <c r="OW53" s="13"/>
      <c r="OX53" s="13"/>
      <c r="OY53" s="13"/>
      <c r="OZ53" s="13"/>
      <c r="PA53" s="13"/>
      <c r="PB53" s="13"/>
      <c r="PC53" s="13"/>
      <c r="PD53" s="13"/>
      <c r="PE53" s="13"/>
      <c r="PF53" s="13"/>
      <c r="PG53" s="13"/>
      <c r="PH53" s="13"/>
      <c r="PI53" s="13"/>
      <c r="PJ53" s="13"/>
      <c r="PK53" s="13"/>
      <c r="PL53" s="13"/>
      <c r="PM53" s="13"/>
      <c r="PN53" s="13"/>
      <c r="PO53" s="13"/>
      <c r="PP53" s="13"/>
      <c r="PQ53" s="13"/>
      <c r="PR53" s="13"/>
      <c r="PS53" s="13"/>
      <c r="PT53" s="13"/>
      <c r="PU53" s="13"/>
      <c r="PV53" s="13"/>
      <c r="PW53" s="13"/>
      <c r="PX53" s="13"/>
      <c r="PY53" s="13"/>
      <c r="PZ53" s="13"/>
      <c r="QA53" s="13"/>
      <c r="QB53" s="13"/>
      <c r="QC53" s="13"/>
      <c r="QD53" s="13"/>
      <c r="QE53" s="13"/>
      <c r="QF53" s="13"/>
      <c r="QG53" s="13"/>
      <c r="QH53" s="13"/>
      <c r="QI53" s="13"/>
      <c r="QJ53" s="13"/>
      <c r="QK53" s="13"/>
      <c r="QL53" s="13"/>
    </row>
    <row r="54" spans="1:460" s="14" customFormat="1" ht="34" customHeight="1">
      <c r="A54" s="67">
        <v>42</v>
      </c>
      <c r="B54" s="114" t="s">
        <v>89</v>
      </c>
      <c r="C54" s="68" t="s">
        <v>94</v>
      </c>
      <c r="D54" s="57"/>
      <c r="E54" s="63">
        <v>3</v>
      </c>
      <c r="F54" s="64">
        <v>1</v>
      </c>
      <c r="G54" s="64">
        <v>1</v>
      </c>
      <c r="H54" s="65">
        <v>2</v>
      </c>
      <c r="I54" s="78">
        <f t="shared" si="14"/>
        <v>7</v>
      </c>
      <c r="J54" s="63">
        <v>5</v>
      </c>
      <c r="K54" s="64">
        <v>3</v>
      </c>
      <c r="L54" s="64">
        <v>3</v>
      </c>
      <c r="M54" s="65">
        <v>4</v>
      </c>
      <c r="N54" s="78">
        <f t="shared" si="15"/>
        <v>15</v>
      </c>
      <c r="O54" s="63">
        <v>4</v>
      </c>
      <c r="P54" s="64">
        <v>1</v>
      </c>
      <c r="Q54" s="64">
        <v>1</v>
      </c>
      <c r="R54" s="79">
        <v>3</v>
      </c>
      <c r="S54" s="78">
        <f t="shared" si="16"/>
        <v>9</v>
      </c>
      <c r="T54" s="13">
        <f t="shared" si="17"/>
        <v>1.75</v>
      </c>
      <c r="U54" s="13">
        <f t="shared" si="18"/>
        <v>3.75</v>
      </c>
      <c r="V54" s="13">
        <f t="shared" si="19"/>
        <v>2.25</v>
      </c>
      <c r="W54" s="163">
        <f t="shared" si="20"/>
        <v>2.5833333333333335</v>
      </c>
      <c r="X54" s="67">
        <v>42</v>
      </c>
      <c r="Y54" s="68" t="s">
        <v>89</v>
      </c>
      <c r="Z54" s="62"/>
      <c r="AA54" s="18"/>
      <c r="AB54" s="68" t="s">
        <v>94</v>
      </c>
      <c r="AC54" s="67">
        <v>42</v>
      </c>
      <c r="AD54" s="68" t="s">
        <v>89</v>
      </c>
      <c r="AE54" s="58"/>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row>
    <row r="55" spans="1:460" s="14" customFormat="1" ht="34" customHeight="1">
      <c r="A55" s="67">
        <v>44</v>
      </c>
      <c r="B55" s="114" t="s">
        <v>89</v>
      </c>
      <c r="C55" s="68" t="s">
        <v>96</v>
      </c>
      <c r="D55" s="57"/>
      <c r="E55" s="63">
        <v>3</v>
      </c>
      <c r="F55" s="64">
        <v>2</v>
      </c>
      <c r="G55" s="64">
        <v>2</v>
      </c>
      <c r="H55" s="65">
        <v>3</v>
      </c>
      <c r="I55" s="78">
        <f t="shared" si="14"/>
        <v>10</v>
      </c>
      <c r="J55" s="63">
        <v>5</v>
      </c>
      <c r="K55" s="64">
        <v>3</v>
      </c>
      <c r="L55" s="64">
        <v>3</v>
      </c>
      <c r="M55" s="65">
        <v>3</v>
      </c>
      <c r="N55" s="78">
        <f t="shared" si="15"/>
        <v>14</v>
      </c>
      <c r="O55" s="63">
        <v>2</v>
      </c>
      <c r="P55" s="64">
        <v>1</v>
      </c>
      <c r="Q55" s="64">
        <v>1</v>
      </c>
      <c r="R55" s="79">
        <v>1</v>
      </c>
      <c r="S55" s="78">
        <f t="shared" si="16"/>
        <v>5</v>
      </c>
      <c r="T55" s="13">
        <f t="shared" si="17"/>
        <v>2.5</v>
      </c>
      <c r="U55" s="13">
        <f t="shared" si="18"/>
        <v>3.5</v>
      </c>
      <c r="V55" s="13">
        <f t="shared" si="19"/>
        <v>1.25</v>
      </c>
      <c r="W55" s="163">
        <f t="shared" si="20"/>
        <v>2.4166666666666665</v>
      </c>
      <c r="X55" s="67">
        <v>44</v>
      </c>
      <c r="Y55" s="68" t="s">
        <v>89</v>
      </c>
      <c r="Z55" s="62"/>
      <c r="AA55" s="18"/>
      <c r="AB55" s="68" t="s">
        <v>96</v>
      </c>
      <c r="AC55" s="67">
        <v>44</v>
      </c>
      <c r="AD55" s="68" t="s">
        <v>89</v>
      </c>
      <c r="AE55" s="58"/>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c r="JY55" s="13"/>
      <c r="JZ55" s="13"/>
      <c r="KA55" s="13"/>
      <c r="KB55" s="13"/>
      <c r="KC55" s="13"/>
      <c r="KD55" s="13"/>
      <c r="KE55" s="13"/>
      <c r="KF55" s="13"/>
      <c r="KG55" s="13"/>
      <c r="KH55" s="13"/>
      <c r="KI55" s="13"/>
      <c r="KJ55" s="13"/>
      <c r="KK55" s="13"/>
      <c r="KL55" s="13"/>
      <c r="KM55" s="13"/>
      <c r="KN55" s="13"/>
      <c r="KO55" s="13"/>
      <c r="KP55" s="13"/>
      <c r="KQ55" s="13"/>
      <c r="KR55" s="13"/>
      <c r="KS55" s="13"/>
      <c r="KT55" s="13"/>
      <c r="KU55" s="13"/>
      <c r="KV55" s="13"/>
      <c r="KW55" s="13"/>
      <c r="KX55" s="13"/>
      <c r="KY55" s="13"/>
      <c r="KZ55" s="13"/>
      <c r="LA55" s="13"/>
      <c r="LB55" s="13"/>
      <c r="LC55" s="13"/>
      <c r="LD55" s="13"/>
      <c r="LE55" s="13"/>
      <c r="LF55" s="13"/>
      <c r="LG55" s="13"/>
      <c r="LH55" s="13"/>
      <c r="LI55" s="13"/>
      <c r="LJ55" s="13"/>
      <c r="LK55" s="13"/>
      <c r="LL55" s="13"/>
      <c r="LM55" s="13"/>
      <c r="LN55" s="13"/>
      <c r="LO55" s="13"/>
      <c r="LP55" s="13"/>
      <c r="LQ55" s="13"/>
      <c r="LR55" s="13"/>
      <c r="LS55" s="13"/>
      <c r="LT55" s="13"/>
      <c r="LU55" s="13"/>
      <c r="LV55" s="13"/>
      <c r="LW55" s="13"/>
      <c r="LX55" s="13"/>
      <c r="LY55" s="13"/>
      <c r="LZ55" s="13"/>
      <c r="MA55" s="13"/>
      <c r="MB55" s="13"/>
      <c r="MC55" s="13"/>
      <c r="MD55" s="13"/>
      <c r="ME55" s="13"/>
      <c r="MF55" s="13"/>
      <c r="MG55" s="13"/>
      <c r="MH55" s="13"/>
      <c r="MI55" s="13"/>
      <c r="MJ55" s="13"/>
      <c r="MK55" s="13"/>
      <c r="ML55" s="13"/>
      <c r="MM55" s="13"/>
      <c r="MN55" s="13"/>
      <c r="MO55" s="13"/>
      <c r="MP55" s="13"/>
      <c r="MQ55" s="13"/>
      <c r="MR55" s="13"/>
      <c r="MS55" s="13"/>
      <c r="MT55" s="13"/>
      <c r="MU55" s="13"/>
      <c r="MV55" s="13"/>
      <c r="MW55" s="13"/>
      <c r="MX55" s="13"/>
      <c r="MY55" s="13"/>
      <c r="MZ55" s="13"/>
      <c r="NA55" s="13"/>
      <c r="NB55" s="13"/>
      <c r="NC55" s="13"/>
      <c r="ND55" s="13"/>
      <c r="NE55" s="13"/>
      <c r="NF55" s="13"/>
      <c r="NG55" s="13"/>
      <c r="NH55" s="13"/>
      <c r="NI55" s="13"/>
      <c r="NJ55" s="13"/>
      <c r="NK55" s="13"/>
      <c r="NL55" s="13"/>
      <c r="NM55" s="13"/>
      <c r="NN55" s="13"/>
      <c r="NO55" s="13"/>
      <c r="NP55" s="13"/>
      <c r="NQ55" s="13"/>
      <c r="NR55" s="13"/>
      <c r="NS55" s="13"/>
      <c r="NT55" s="13"/>
      <c r="NU55" s="13"/>
      <c r="NV55" s="13"/>
      <c r="NW55" s="13"/>
      <c r="NX55" s="13"/>
      <c r="NY55" s="13"/>
      <c r="NZ55" s="13"/>
      <c r="OA55" s="13"/>
      <c r="OB55" s="13"/>
      <c r="OC55" s="13"/>
      <c r="OD55" s="13"/>
      <c r="OE55" s="13"/>
      <c r="OF55" s="13"/>
      <c r="OG55" s="13"/>
      <c r="OH55" s="13"/>
      <c r="OI55" s="13"/>
      <c r="OJ55" s="13"/>
      <c r="OK55" s="13"/>
      <c r="OL55" s="13"/>
      <c r="OM55" s="13"/>
      <c r="ON55" s="13"/>
      <c r="OO55" s="13"/>
      <c r="OP55" s="13"/>
      <c r="OQ55" s="13"/>
      <c r="OR55" s="13"/>
      <c r="OS55" s="13"/>
      <c r="OT55" s="13"/>
      <c r="OU55" s="13"/>
      <c r="OV55" s="13"/>
      <c r="OW55" s="13"/>
      <c r="OX55" s="13"/>
      <c r="OY55" s="13"/>
      <c r="OZ55" s="13"/>
      <c r="PA55" s="13"/>
      <c r="PB55" s="13"/>
      <c r="PC55" s="13"/>
      <c r="PD55" s="13"/>
      <c r="PE55" s="13"/>
      <c r="PF55" s="13"/>
      <c r="PG55" s="13"/>
      <c r="PH55" s="13"/>
      <c r="PI55" s="13"/>
      <c r="PJ55" s="13"/>
      <c r="PK55" s="13"/>
      <c r="PL55" s="13"/>
      <c r="PM55" s="13"/>
      <c r="PN55" s="13"/>
      <c r="PO55" s="13"/>
      <c r="PP55" s="13"/>
      <c r="PQ55" s="13"/>
      <c r="PR55" s="13"/>
      <c r="PS55" s="13"/>
      <c r="PT55" s="13"/>
      <c r="PU55" s="13"/>
      <c r="PV55" s="13"/>
      <c r="PW55" s="13"/>
      <c r="PX55" s="13"/>
      <c r="PY55" s="13"/>
      <c r="PZ55" s="13"/>
      <c r="QA55" s="13"/>
      <c r="QB55" s="13"/>
      <c r="QC55" s="13"/>
      <c r="QD55" s="13"/>
      <c r="QE55" s="13"/>
      <c r="QF55" s="13"/>
      <c r="QG55" s="13"/>
      <c r="QH55" s="13"/>
      <c r="QI55" s="13"/>
      <c r="QJ55" s="13"/>
      <c r="QK55" s="13"/>
      <c r="QL55" s="13"/>
    </row>
    <row r="56" spans="1:460" s="14" customFormat="1" ht="34" customHeight="1">
      <c r="A56" s="67">
        <v>47</v>
      </c>
      <c r="B56" s="114" t="s">
        <v>89</v>
      </c>
      <c r="C56" s="68" t="s">
        <v>99</v>
      </c>
      <c r="D56" s="57"/>
      <c r="E56" s="63">
        <v>1</v>
      </c>
      <c r="F56" s="64">
        <v>1</v>
      </c>
      <c r="G56" s="64">
        <v>1</v>
      </c>
      <c r="H56" s="65">
        <v>1</v>
      </c>
      <c r="I56" s="78">
        <f t="shared" si="14"/>
        <v>4</v>
      </c>
      <c r="J56" s="63">
        <v>5</v>
      </c>
      <c r="K56" s="64">
        <v>4</v>
      </c>
      <c r="L56" s="64">
        <v>2</v>
      </c>
      <c r="M56" s="65">
        <v>2</v>
      </c>
      <c r="N56" s="78">
        <f t="shared" si="15"/>
        <v>13</v>
      </c>
      <c r="O56" s="63">
        <v>4</v>
      </c>
      <c r="P56" s="64">
        <v>2</v>
      </c>
      <c r="Q56" s="64">
        <v>2</v>
      </c>
      <c r="R56" s="79">
        <v>2</v>
      </c>
      <c r="S56" s="78">
        <f t="shared" si="16"/>
        <v>10</v>
      </c>
      <c r="T56" s="13">
        <f t="shared" si="17"/>
        <v>1</v>
      </c>
      <c r="U56" s="13">
        <f t="shared" si="18"/>
        <v>3.25</v>
      </c>
      <c r="V56" s="13">
        <f t="shared" si="19"/>
        <v>2.5</v>
      </c>
      <c r="W56" s="163">
        <f t="shared" si="20"/>
        <v>2.25</v>
      </c>
      <c r="X56" s="67">
        <v>47</v>
      </c>
      <c r="Y56" s="68" t="s">
        <v>89</v>
      </c>
      <c r="Z56" s="62"/>
      <c r="AA56" s="18"/>
      <c r="AB56" s="68" t="s">
        <v>99</v>
      </c>
      <c r="AC56" s="67">
        <v>47</v>
      </c>
      <c r="AD56" s="68" t="s">
        <v>89</v>
      </c>
      <c r="AE56" s="58"/>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row>
    <row r="57" spans="1:460" s="104" customFormat="1" ht="34" customHeight="1" thickBot="1">
      <c r="A57" s="71">
        <v>39</v>
      </c>
      <c r="B57" s="113" t="s">
        <v>89</v>
      </c>
      <c r="C57" s="72" t="s">
        <v>91</v>
      </c>
      <c r="D57" s="85"/>
      <c r="E57" s="86">
        <v>2</v>
      </c>
      <c r="F57" s="87">
        <v>1</v>
      </c>
      <c r="G57" s="87">
        <v>1</v>
      </c>
      <c r="H57" s="88">
        <v>1</v>
      </c>
      <c r="I57" s="89">
        <f t="shared" si="14"/>
        <v>5</v>
      </c>
      <c r="J57" s="86">
        <v>5</v>
      </c>
      <c r="K57" s="87">
        <v>3</v>
      </c>
      <c r="L57" s="87">
        <v>1</v>
      </c>
      <c r="M57" s="88">
        <v>3</v>
      </c>
      <c r="N57" s="89">
        <f t="shared" si="15"/>
        <v>12</v>
      </c>
      <c r="O57" s="86">
        <v>1</v>
      </c>
      <c r="P57" s="87">
        <v>2</v>
      </c>
      <c r="Q57" s="87">
        <v>1</v>
      </c>
      <c r="R57" s="90">
        <v>1</v>
      </c>
      <c r="S57" s="89">
        <f t="shared" si="16"/>
        <v>5</v>
      </c>
      <c r="T57" s="91">
        <f t="shared" si="17"/>
        <v>1.25</v>
      </c>
      <c r="U57" s="91">
        <f t="shared" si="18"/>
        <v>3</v>
      </c>
      <c r="V57" s="91">
        <f t="shared" si="19"/>
        <v>1.25</v>
      </c>
      <c r="W57" s="166">
        <f t="shared" si="20"/>
        <v>1.8333333333333333</v>
      </c>
      <c r="X57" s="71">
        <v>39</v>
      </c>
      <c r="Y57" s="72" t="s">
        <v>89</v>
      </c>
      <c r="Z57" s="92"/>
      <c r="AA57" s="93"/>
      <c r="AB57" s="72" t="s">
        <v>91</v>
      </c>
      <c r="AC57" s="71">
        <v>39</v>
      </c>
      <c r="AD57" s="72" t="s">
        <v>89</v>
      </c>
      <c r="AE57" s="58"/>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91"/>
      <c r="FO57" s="91"/>
      <c r="FP57" s="91"/>
      <c r="FQ57" s="91"/>
      <c r="FR57" s="91"/>
      <c r="FS57" s="91"/>
      <c r="FT57" s="91"/>
      <c r="FU57" s="91"/>
      <c r="FV57" s="91"/>
      <c r="FW57" s="91"/>
      <c r="FX57" s="91"/>
      <c r="FY57" s="91"/>
      <c r="FZ57" s="91"/>
      <c r="GA57" s="91"/>
      <c r="GB57" s="91"/>
      <c r="GC57" s="91"/>
      <c r="GD57" s="91"/>
      <c r="GE57" s="91"/>
      <c r="GF57" s="91"/>
      <c r="GG57" s="91"/>
      <c r="GH57" s="91"/>
      <c r="GI57" s="91"/>
      <c r="GJ57" s="91"/>
      <c r="GK57" s="91"/>
      <c r="GL57" s="91"/>
      <c r="GM57" s="91"/>
      <c r="GN57" s="91"/>
      <c r="GO57" s="91"/>
      <c r="GP57" s="91"/>
      <c r="GQ57" s="91"/>
      <c r="GR57" s="91"/>
      <c r="GS57" s="91"/>
      <c r="GT57" s="91"/>
      <c r="GU57" s="91"/>
      <c r="GV57" s="91"/>
      <c r="GW57" s="91"/>
      <c r="GX57" s="91"/>
      <c r="GY57" s="91"/>
      <c r="GZ57" s="91"/>
      <c r="HA57" s="91"/>
      <c r="HB57" s="91"/>
      <c r="HC57" s="91"/>
      <c r="HD57" s="91"/>
      <c r="HE57" s="91"/>
      <c r="HF57" s="91"/>
      <c r="HG57" s="91"/>
      <c r="HH57" s="91"/>
      <c r="HI57" s="91"/>
      <c r="HJ57" s="91"/>
      <c r="HK57" s="91"/>
      <c r="HL57" s="91"/>
      <c r="HM57" s="91"/>
      <c r="HN57" s="91"/>
      <c r="HO57" s="91"/>
      <c r="HP57" s="91"/>
      <c r="HQ57" s="91"/>
      <c r="HR57" s="91"/>
      <c r="HS57" s="91"/>
      <c r="HT57" s="91"/>
      <c r="HU57" s="91"/>
      <c r="HV57" s="91"/>
      <c r="HW57" s="91"/>
      <c r="HX57" s="91"/>
      <c r="HY57" s="91"/>
      <c r="HZ57" s="91"/>
      <c r="IA57" s="91"/>
      <c r="IB57" s="91"/>
      <c r="IC57" s="91"/>
      <c r="ID57" s="91"/>
      <c r="IE57" s="91"/>
      <c r="IF57" s="91"/>
      <c r="IG57" s="91"/>
      <c r="IH57" s="91"/>
      <c r="II57" s="91"/>
      <c r="IJ57" s="91"/>
      <c r="IK57" s="91"/>
      <c r="IL57" s="91"/>
      <c r="IM57" s="91"/>
      <c r="IN57" s="91"/>
      <c r="IO57" s="91"/>
      <c r="IP57" s="91"/>
      <c r="IQ57" s="91"/>
      <c r="IR57" s="91"/>
      <c r="IS57" s="91"/>
      <c r="IT57" s="91"/>
      <c r="IU57" s="91"/>
      <c r="IV57" s="91"/>
      <c r="IW57" s="91"/>
      <c r="IX57" s="91"/>
      <c r="IY57" s="91"/>
      <c r="IZ57" s="91"/>
      <c r="JA57" s="91"/>
      <c r="JB57" s="91"/>
      <c r="JC57" s="91"/>
      <c r="JD57" s="91"/>
      <c r="JE57" s="91"/>
      <c r="JF57" s="91"/>
      <c r="JG57" s="91"/>
      <c r="JH57" s="91"/>
      <c r="JI57" s="91"/>
      <c r="JJ57" s="91"/>
      <c r="JK57" s="91"/>
      <c r="JL57" s="91"/>
      <c r="JM57" s="91"/>
      <c r="JN57" s="91"/>
      <c r="JO57" s="91"/>
      <c r="JP57" s="91"/>
      <c r="JQ57" s="91"/>
      <c r="JR57" s="91"/>
      <c r="JS57" s="91"/>
      <c r="JT57" s="91"/>
      <c r="JU57" s="91"/>
      <c r="JV57" s="91"/>
      <c r="JW57" s="91"/>
      <c r="JX57" s="91"/>
      <c r="JY57" s="91"/>
      <c r="JZ57" s="91"/>
      <c r="KA57" s="91"/>
      <c r="KB57" s="91"/>
      <c r="KC57" s="91"/>
      <c r="KD57" s="91"/>
      <c r="KE57" s="91"/>
      <c r="KF57" s="91"/>
      <c r="KG57" s="91"/>
      <c r="KH57" s="91"/>
      <c r="KI57" s="91"/>
      <c r="KJ57" s="91"/>
      <c r="KK57" s="91"/>
      <c r="KL57" s="91"/>
      <c r="KM57" s="91"/>
      <c r="KN57" s="91"/>
      <c r="KO57" s="91"/>
      <c r="KP57" s="91"/>
      <c r="KQ57" s="91"/>
      <c r="KR57" s="91"/>
      <c r="KS57" s="91"/>
      <c r="KT57" s="91"/>
      <c r="KU57" s="91"/>
      <c r="KV57" s="91"/>
      <c r="KW57" s="91"/>
      <c r="KX57" s="91"/>
      <c r="KY57" s="91"/>
      <c r="KZ57" s="91"/>
      <c r="LA57" s="91"/>
      <c r="LB57" s="91"/>
      <c r="LC57" s="91"/>
      <c r="LD57" s="91"/>
      <c r="LE57" s="91"/>
      <c r="LF57" s="91"/>
      <c r="LG57" s="91"/>
      <c r="LH57" s="91"/>
      <c r="LI57" s="91"/>
      <c r="LJ57" s="91"/>
      <c r="LK57" s="91"/>
      <c r="LL57" s="91"/>
      <c r="LM57" s="91"/>
      <c r="LN57" s="91"/>
      <c r="LO57" s="91"/>
      <c r="LP57" s="91"/>
      <c r="LQ57" s="91"/>
      <c r="LR57" s="91"/>
      <c r="LS57" s="91"/>
      <c r="LT57" s="91"/>
      <c r="LU57" s="91"/>
      <c r="LV57" s="91"/>
      <c r="LW57" s="91"/>
      <c r="LX57" s="91"/>
      <c r="LY57" s="91"/>
      <c r="LZ57" s="91"/>
      <c r="MA57" s="91"/>
      <c r="MB57" s="91"/>
      <c r="MC57" s="91"/>
      <c r="MD57" s="91"/>
      <c r="ME57" s="91"/>
      <c r="MF57" s="91"/>
      <c r="MG57" s="91"/>
      <c r="MH57" s="91"/>
      <c r="MI57" s="91"/>
      <c r="MJ57" s="91"/>
      <c r="MK57" s="91"/>
      <c r="ML57" s="91"/>
      <c r="MM57" s="91"/>
      <c r="MN57" s="91"/>
      <c r="MO57" s="91"/>
      <c r="MP57" s="91"/>
      <c r="MQ57" s="91"/>
      <c r="MR57" s="91"/>
      <c r="MS57" s="91"/>
      <c r="MT57" s="91"/>
      <c r="MU57" s="91"/>
      <c r="MV57" s="91"/>
      <c r="MW57" s="91"/>
      <c r="MX57" s="91"/>
      <c r="MY57" s="91"/>
      <c r="MZ57" s="91"/>
      <c r="NA57" s="91"/>
      <c r="NB57" s="91"/>
      <c r="NC57" s="91"/>
      <c r="ND57" s="91"/>
      <c r="NE57" s="91"/>
      <c r="NF57" s="91"/>
      <c r="NG57" s="91"/>
      <c r="NH57" s="91"/>
      <c r="NI57" s="91"/>
      <c r="NJ57" s="91"/>
      <c r="NK57" s="91"/>
      <c r="NL57" s="91"/>
      <c r="NM57" s="91"/>
      <c r="NN57" s="91"/>
      <c r="NO57" s="91"/>
      <c r="NP57" s="91"/>
      <c r="NQ57" s="91"/>
      <c r="NR57" s="91"/>
      <c r="NS57" s="91"/>
      <c r="NT57" s="91"/>
      <c r="NU57" s="91"/>
      <c r="NV57" s="91"/>
      <c r="NW57" s="91"/>
      <c r="NX57" s="91"/>
      <c r="NY57" s="91"/>
      <c r="NZ57" s="91"/>
      <c r="OA57" s="91"/>
      <c r="OB57" s="91"/>
      <c r="OC57" s="91"/>
      <c r="OD57" s="91"/>
      <c r="OE57" s="91"/>
      <c r="OF57" s="91"/>
      <c r="OG57" s="91"/>
      <c r="OH57" s="91"/>
      <c r="OI57" s="91"/>
      <c r="OJ57" s="91"/>
      <c r="OK57" s="91"/>
      <c r="OL57" s="91"/>
      <c r="OM57" s="91"/>
      <c r="ON57" s="91"/>
      <c r="OO57" s="91"/>
      <c r="OP57" s="91"/>
      <c r="OQ57" s="91"/>
      <c r="OR57" s="91"/>
      <c r="OS57" s="91"/>
      <c r="OT57" s="91"/>
      <c r="OU57" s="91"/>
      <c r="OV57" s="91"/>
      <c r="OW57" s="91"/>
      <c r="OX57" s="91"/>
      <c r="OY57" s="91"/>
      <c r="OZ57" s="91"/>
      <c r="PA57" s="91"/>
      <c r="PB57" s="91"/>
      <c r="PC57" s="91"/>
      <c r="PD57" s="91"/>
      <c r="PE57" s="91"/>
      <c r="PF57" s="91"/>
      <c r="PG57" s="91"/>
      <c r="PH57" s="91"/>
      <c r="PI57" s="91"/>
      <c r="PJ57" s="91"/>
      <c r="PK57" s="91"/>
      <c r="PL57" s="91"/>
      <c r="PM57" s="91"/>
      <c r="PN57" s="91"/>
      <c r="PO57" s="91"/>
      <c r="PP57" s="91"/>
      <c r="PQ57" s="91"/>
      <c r="PR57" s="91"/>
      <c r="PS57" s="91"/>
      <c r="PT57" s="91"/>
      <c r="PU57" s="91"/>
      <c r="PV57" s="91"/>
      <c r="PW57" s="91"/>
      <c r="PX57" s="91"/>
      <c r="PY57" s="91"/>
      <c r="PZ57" s="91"/>
      <c r="QA57" s="91"/>
      <c r="QB57" s="91"/>
      <c r="QC57" s="91"/>
      <c r="QD57" s="91"/>
      <c r="QE57" s="91"/>
      <c r="QF57" s="91"/>
      <c r="QG57" s="91"/>
      <c r="QH57" s="91"/>
      <c r="QI57" s="91"/>
      <c r="QJ57" s="91"/>
      <c r="QK57" s="91"/>
      <c r="QL57" s="91"/>
      <c r="QM57" s="91"/>
      <c r="QN57" s="91"/>
      <c r="QO57" s="91"/>
      <c r="QP57" s="91"/>
      <c r="QQ57" s="91"/>
      <c r="QR57" s="91"/>
    </row>
    <row r="58" spans="1:460" s="14" customFormat="1" ht="34" customHeight="1">
      <c r="A58" s="67">
        <v>51</v>
      </c>
      <c r="B58" s="114" t="s">
        <v>103</v>
      </c>
      <c r="C58" s="68" t="s">
        <v>104</v>
      </c>
      <c r="D58" s="57"/>
      <c r="E58" s="63">
        <v>4</v>
      </c>
      <c r="F58" s="64">
        <v>5</v>
      </c>
      <c r="G58" s="64">
        <v>4</v>
      </c>
      <c r="H58" s="65">
        <v>4</v>
      </c>
      <c r="I58" s="78">
        <f t="shared" si="14"/>
        <v>17</v>
      </c>
      <c r="J58" s="63">
        <v>5</v>
      </c>
      <c r="K58" s="64">
        <v>4</v>
      </c>
      <c r="L58" s="64">
        <v>5</v>
      </c>
      <c r="M58" s="65">
        <v>5</v>
      </c>
      <c r="N58" s="78">
        <f t="shared" si="15"/>
        <v>19</v>
      </c>
      <c r="O58" s="63">
        <v>5</v>
      </c>
      <c r="P58" s="64">
        <v>4</v>
      </c>
      <c r="Q58" s="64">
        <v>4</v>
      </c>
      <c r="R58" s="79">
        <v>4</v>
      </c>
      <c r="S58" s="78">
        <f t="shared" si="16"/>
        <v>17</v>
      </c>
      <c r="T58" s="13">
        <f t="shared" si="17"/>
        <v>4.25</v>
      </c>
      <c r="U58" s="13">
        <f t="shared" si="18"/>
        <v>4.75</v>
      </c>
      <c r="V58" s="13">
        <f t="shared" si="19"/>
        <v>4.25</v>
      </c>
      <c r="W58" s="163">
        <f t="shared" si="20"/>
        <v>4.416666666666667</v>
      </c>
      <c r="X58" s="67">
        <v>51</v>
      </c>
      <c r="Y58" s="68" t="s">
        <v>103</v>
      </c>
      <c r="Z58" s="148">
        <v>1</v>
      </c>
      <c r="AA58" s="18"/>
      <c r="AB58" s="68" t="s">
        <v>104</v>
      </c>
      <c r="AC58" s="67">
        <v>51</v>
      </c>
      <c r="AD58" s="68" t="s">
        <v>103</v>
      </c>
      <c r="AE58" s="58"/>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row>
    <row r="59" spans="1:460" s="14" customFormat="1" ht="34" customHeight="1">
      <c r="A59" s="67">
        <v>54</v>
      </c>
      <c r="B59" s="114" t="s">
        <v>103</v>
      </c>
      <c r="C59" s="68" t="s">
        <v>107</v>
      </c>
      <c r="D59" s="57"/>
      <c r="E59" s="63">
        <v>4</v>
      </c>
      <c r="F59" s="64">
        <v>5</v>
      </c>
      <c r="G59" s="64">
        <v>4</v>
      </c>
      <c r="H59" s="65">
        <v>5</v>
      </c>
      <c r="I59" s="78">
        <f t="shared" si="14"/>
        <v>18</v>
      </c>
      <c r="J59" s="63">
        <v>5</v>
      </c>
      <c r="K59" s="64">
        <v>4</v>
      </c>
      <c r="L59" s="64">
        <v>3</v>
      </c>
      <c r="M59" s="65">
        <v>4</v>
      </c>
      <c r="N59" s="78">
        <f t="shared" si="15"/>
        <v>16</v>
      </c>
      <c r="O59" s="63">
        <v>5</v>
      </c>
      <c r="P59" s="64">
        <v>3</v>
      </c>
      <c r="Q59" s="64">
        <v>3</v>
      </c>
      <c r="R59" s="79">
        <v>4</v>
      </c>
      <c r="S59" s="78">
        <f t="shared" si="16"/>
        <v>15</v>
      </c>
      <c r="T59" s="13">
        <f t="shared" si="17"/>
        <v>4.5</v>
      </c>
      <c r="U59" s="13">
        <f t="shared" si="18"/>
        <v>4</v>
      </c>
      <c r="V59" s="13">
        <f t="shared" si="19"/>
        <v>3.75</v>
      </c>
      <c r="W59" s="163">
        <f t="shared" si="20"/>
        <v>4.083333333333333</v>
      </c>
      <c r="X59" s="67">
        <v>54</v>
      </c>
      <c r="Y59" s="68" t="s">
        <v>103</v>
      </c>
      <c r="Z59" s="149">
        <v>2</v>
      </c>
      <c r="AA59" s="18"/>
      <c r="AB59" s="68" t="s">
        <v>107</v>
      </c>
      <c r="AC59" s="67">
        <v>54</v>
      </c>
      <c r="AD59" s="68" t="s">
        <v>103</v>
      </c>
      <c r="AE59" s="58"/>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row>
    <row r="60" spans="1:460" s="14" customFormat="1" ht="34" customHeight="1">
      <c r="A60" s="67">
        <v>60</v>
      </c>
      <c r="B60" s="114" t="s">
        <v>103</v>
      </c>
      <c r="C60" s="68" t="s">
        <v>111</v>
      </c>
      <c r="D60" s="57"/>
      <c r="E60" s="63">
        <v>4</v>
      </c>
      <c r="F60" s="64">
        <v>5</v>
      </c>
      <c r="G60" s="64">
        <v>5</v>
      </c>
      <c r="H60" s="65">
        <v>4</v>
      </c>
      <c r="I60" s="78">
        <f t="shared" si="14"/>
        <v>18</v>
      </c>
      <c r="J60" s="63">
        <v>5</v>
      </c>
      <c r="K60" s="64">
        <v>3</v>
      </c>
      <c r="L60" s="64">
        <v>2</v>
      </c>
      <c r="M60" s="65">
        <v>3</v>
      </c>
      <c r="N60" s="78">
        <f t="shared" si="15"/>
        <v>13</v>
      </c>
      <c r="O60" s="63">
        <v>5</v>
      </c>
      <c r="P60" s="64">
        <v>4</v>
      </c>
      <c r="Q60" s="64">
        <v>4</v>
      </c>
      <c r="R60" s="79">
        <v>4</v>
      </c>
      <c r="S60" s="78">
        <f t="shared" si="16"/>
        <v>17</v>
      </c>
      <c r="T60" s="13">
        <f t="shared" si="17"/>
        <v>4.5</v>
      </c>
      <c r="U60" s="13">
        <f t="shared" si="18"/>
        <v>3.25</v>
      </c>
      <c r="V60" s="13">
        <f t="shared" si="19"/>
        <v>4.25</v>
      </c>
      <c r="W60" s="163">
        <f t="shared" si="20"/>
        <v>4</v>
      </c>
      <c r="X60" s="67">
        <v>60</v>
      </c>
      <c r="Y60" s="68" t="s">
        <v>103</v>
      </c>
      <c r="Z60" s="150">
        <v>3</v>
      </c>
      <c r="AA60" s="18"/>
      <c r="AB60" s="68" t="s">
        <v>111</v>
      </c>
      <c r="AC60" s="67">
        <v>60</v>
      </c>
      <c r="AD60" s="68" t="s">
        <v>103</v>
      </c>
      <c r="AE60" s="58"/>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row>
    <row r="61" spans="1:460" s="14" customFormat="1" ht="34" customHeight="1">
      <c r="A61" s="67">
        <v>53</v>
      </c>
      <c r="B61" s="114" t="s">
        <v>103</v>
      </c>
      <c r="C61" s="68" t="s">
        <v>106</v>
      </c>
      <c r="D61" s="57"/>
      <c r="E61" s="63">
        <v>4</v>
      </c>
      <c r="F61" s="64">
        <v>2</v>
      </c>
      <c r="G61" s="64">
        <v>2</v>
      </c>
      <c r="H61" s="65">
        <v>2</v>
      </c>
      <c r="I61" s="78">
        <f t="shared" si="14"/>
        <v>10</v>
      </c>
      <c r="J61" s="63">
        <v>5</v>
      </c>
      <c r="K61" s="64">
        <v>4</v>
      </c>
      <c r="L61" s="64">
        <v>4</v>
      </c>
      <c r="M61" s="65">
        <v>5</v>
      </c>
      <c r="N61" s="78">
        <f t="shared" si="15"/>
        <v>18</v>
      </c>
      <c r="O61" s="63">
        <v>5</v>
      </c>
      <c r="P61" s="64">
        <v>5</v>
      </c>
      <c r="Q61" s="64">
        <v>4</v>
      </c>
      <c r="R61" s="79">
        <v>5</v>
      </c>
      <c r="S61" s="78">
        <f t="shared" si="16"/>
        <v>19</v>
      </c>
      <c r="T61" s="13">
        <f t="shared" si="17"/>
        <v>2.5</v>
      </c>
      <c r="U61" s="13">
        <f t="shared" si="18"/>
        <v>4.5</v>
      </c>
      <c r="V61" s="13">
        <f t="shared" si="19"/>
        <v>4.75</v>
      </c>
      <c r="W61" s="163">
        <f t="shared" si="20"/>
        <v>3.9166666666666665</v>
      </c>
      <c r="X61" s="67">
        <v>53</v>
      </c>
      <c r="Y61" s="68" t="s">
        <v>103</v>
      </c>
      <c r="Z61" s="62"/>
      <c r="AA61" s="18"/>
      <c r="AB61" s="68" t="s">
        <v>106</v>
      </c>
      <c r="AC61" s="67">
        <v>53</v>
      </c>
      <c r="AD61" s="68" t="s">
        <v>103</v>
      </c>
      <c r="AE61" s="58"/>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row>
    <row r="62" spans="1:460" s="14" customFormat="1" ht="34" customHeight="1">
      <c r="A62" s="67">
        <v>58</v>
      </c>
      <c r="B62" s="114" t="s">
        <v>103</v>
      </c>
      <c r="C62" s="68" t="s">
        <v>110</v>
      </c>
      <c r="D62" s="57"/>
      <c r="E62" s="63">
        <v>4</v>
      </c>
      <c r="F62" s="64">
        <v>4</v>
      </c>
      <c r="G62" s="64">
        <v>3</v>
      </c>
      <c r="H62" s="65">
        <v>3</v>
      </c>
      <c r="I62" s="78">
        <f t="shared" si="14"/>
        <v>14</v>
      </c>
      <c r="J62" s="63">
        <v>5</v>
      </c>
      <c r="K62" s="64">
        <v>2</v>
      </c>
      <c r="L62" s="64">
        <v>2</v>
      </c>
      <c r="M62" s="65">
        <v>3</v>
      </c>
      <c r="N62" s="78">
        <f t="shared" si="15"/>
        <v>12</v>
      </c>
      <c r="O62" s="63">
        <v>5</v>
      </c>
      <c r="P62" s="64">
        <v>4</v>
      </c>
      <c r="Q62" s="64">
        <v>4</v>
      </c>
      <c r="R62" s="79">
        <v>3</v>
      </c>
      <c r="S62" s="78">
        <f t="shared" si="16"/>
        <v>16</v>
      </c>
      <c r="T62" s="13">
        <f t="shared" si="17"/>
        <v>3.5</v>
      </c>
      <c r="U62" s="13">
        <f t="shared" si="18"/>
        <v>3</v>
      </c>
      <c r="V62" s="13">
        <f t="shared" si="19"/>
        <v>4</v>
      </c>
      <c r="W62" s="163">
        <f t="shared" si="20"/>
        <v>3.5</v>
      </c>
      <c r="X62" s="67">
        <v>58</v>
      </c>
      <c r="Y62" s="68" t="s">
        <v>103</v>
      </c>
      <c r="Z62" s="62"/>
      <c r="AA62" s="18"/>
      <c r="AB62" s="68" t="s">
        <v>110</v>
      </c>
      <c r="AC62" s="67">
        <v>58</v>
      </c>
      <c r="AD62" s="68" t="s">
        <v>103</v>
      </c>
      <c r="AE62" s="58"/>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c r="JC62" s="13"/>
      <c r="JD62" s="13"/>
      <c r="JE62" s="13"/>
      <c r="JF62" s="13"/>
      <c r="JG62" s="13"/>
      <c r="JH62" s="13"/>
      <c r="JI62" s="13"/>
      <c r="JJ62" s="13"/>
      <c r="JK62" s="13"/>
      <c r="JL62" s="13"/>
      <c r="JM62" s="13"/>
      <c r="JN62" s="13"/>
      <c r="JO62" s="13"/>
      <c r="JP62" s="13"/>
      <c r="JQ62" s="13"/>
      <c r="JR62" s="13"/>
      <c r="JS62" s="13"/>
      <c r="JT62" s="13"/>
      <c r="JU62" s="13"/>
      <c r="JV62" s="13"/>
      <c r="JW62" s="13"/>
      <c r="JX62" s="13"/>
      <c r="JY62" s="13"/>
      <c r="JZ62" s="13"/>
      <c r="KA62" s="13"/>
      <c r="KB62" s="13"/>
      <c r="KC62" s="13"/>
      <c r="KD62" s="13"/>
      <c r="KE62" s="13"/>
      <c r="KF62" s="13"/>
      <c r="KG62" s="13"/>
      <c r="KH62" s="13"/>
      <c r="KI62" s="13"/>
      <c r="KJ62" s="13"/>
      <c r="KK62" s="13"/>
      <c r="KL62" s="13"/>
      <c r="KM62" s="13"/>
      <c r="KN62" s="13"/>
      <c r="KO62" s="13"/>
      <c r="KP62" s="13"/>
      <c r="KQ62" s="13"/>
      <c r="KR62" s="13"/>
      <c r="KS62" s="13"/>
      <c r="KT62" s="13"/>
      <c r="KU62" s="13"/>
      <c r="KV62" s="13"/>
      <c r="KW62" s="13"/>
      <c r="KX62" s="13"/>
      <c r="KY62" s="13"/>
      <c r="KZ62" s="13"/>
      <c r="LA62" s="13"/>
      <c r="LB62" s="13"/>
      <c r="LC62" s="13"/>
      <c r="LD62" s="13"/>
      <c r="LE62" s="13"/>
      <c r="LF62" s="13"/>
      <c r="LG62" s="13"/>
      <c r="LH62" s="13"/>
      <c r="LI62" s="13"/>
      <c r="LJ62" s="13"/>
      <c r="LK62" s="13"/>
      <c r="LL62" s="13"/>
      <c r="LM62" s="13"/>
      <c r="LN62" s="13"/>
      <c r="LO62" s="13"/>
      <c r="LP62" s="13"/>
      <c r="LQ62" s="13"/>
      <c r="LR62" s="13"/>
      <c r="LS62" s="13"/>
      <c r="LT62" s="13"/>
      <c r="LU62" s="13"/>
      <c r="LV62" s="13"/>
      <c r="LW62" s="13"/>
      <c r="LX62" s="13"/>
      <c r="LY62" s="13"/>
      <c r="LZ62" s="13"/>
      <c r="MA62" s="13"/>
      <c r="MB62" s="13"/>
      <c r="MC62" s="13"/>
      <c r="MD62" s="13"/>
      <c r="ME62" s="13"/>
      <c r="MF62" s="13"/>
      <c r="MG62" s="13"/>
      <c r="MH62" s="13"/>
      <c r="MI62" s="13"/>
      <c r="MJ62" s="13"/>
      <c r="MK62" s="13"/>
      <c r="ML62" s="13"/>
      <c r="MM62" s="13"/>
      <c r="MN62" s="13"/>
      <c r="MO62" s="13"/>
      <c r="MP62" s="13"/>
      <c r="MQ62" s="13"/>
      <c r="MR62" s="13"/>
      <c r="MS62" s="13"/>
      <c r="MT62" s="13"/>
      <c r="MU62" s="13"/>
      <c r="MV62" s="13"/>
      <c r="MW62" s="13"/>
      <c r="MX62" s="13"/>
      <c r="MY62" s="13"/>
      <c r="MZ62" s="13"/>
      <c r="NA62" s="13"/>
      <c r="NB62" s="13"/>
      <c r="NC62" s="13"/>
      <c r="ND62" s="13"/>
      <c r="NE62" s="13"/>
      <c r="NF62" s="13"/>
      <c r="NG62" s="13"/>
      <c r="NH62" s="13"/>
      <c r="NI62" s="13"/>
      <c r="NJ62" s="13"/>
      <c r="NK62" s="13"/>
      <c r="NL62" s="13"/>
      <c r="NM62" s="13"/>
      <c r="NN62" s="13"/>
      <c r="NO62" s="13"/>
      <c r="NP62" s="13"/>
      <c r="NQ62" s="13"/>
      <c r="NR62" s="13"/>
      <c r="NS62" s="13"/>
      <c r="NT62" s="13"/>
      <c r="NU62" s="13"/>
      <c r="NV62" s="13"/>
      <c r="NW62" s="13"/>
      <c r="NX62" s="13"/>
      <c r="NY62" s="13"/>
      <c r="NZ62" s="13"/>
      <c r="OA62" s="13"/>
      <c r="OB62" s="13"/>
      <c r="OC62" s="13"/>
      <c r="OD62" s="13"/>
      <c r="OE62" s="13"/>
      <c r="OF62" s="13"/>
      <c r="OG62" s="13"/>
      <c r="OH62" s="13"/>
      <c r="OI62" s="13"/>
      <c r="OJ62" s="13"/>
      <c r="OK62" s="13"/>
      <c r="OL62" s="13"/>
      <c r="OM62" s="13"/>
      <c r="ON62" s="13"/>
      <c r="OO62" s="13"/>
      <c r="OP62" s="13"/>
      <c r="OQ62" s="13"/>
      <c r="OR62" s="13"/>
      <c r="OS62" s="13"/>
      <c r="OT62" s="13"/>
      <c r="OU62" s="13"/>
      <c r="OV62" s="13"/>
      <c r="OW62" s="13"/>
      <c r="OX62" s="13"/>
      <c r="OY62" s="13"/>
      <c r="OZ62" s="13"/>
      <c r="PA62" s="13"/>
      <c r="PB62" s="13"/>
      <c r="PC62" s="13"/>
      <c r="PD62" s="13"/>
      <c r="PE62" s="13"/>
      <c r="PF62" s="13"/>
      <c r="PG62" s="13"/>
      <c r="PH62" s="13"/>
      <c r="PI62" s="13"/>
      <c r="PJ62" s="13"/>
      <c r="PK62" s="13"/>
      <c r="PL62" s="13"/>
      <c r="PM62" s="13"/>
      <c r="PN62" s="13"/>
      <c r="PO62" s="13"/>
      <c r="PP62" s="13"/>
      <c r="PQ62" s="13"/>
      <c r="PR62" s="13"/>
      <c r="PS62" s="13"/>
      <c r="PT62" s="13"/>
      <c r="PU62" s="13"/>
      <c r="PV62" s="13"/>
      <c r="PW62" s="13"/>
      <c r="PX62" s="13"/>
      <c r="PY62" s="13"/>
      <c r="PZ62" s="13"/>
      <c r="QA62" s="13"/>
      <c r="QB62" s="13"/>
      <c r="QC62" s="13"/>
      <c r="QD62" s="13"/>
      <c r="QE62" s="13"/>
      <c r="QF62" s="13"/>
      <c r="QG62" s="13"/>
      <c r="QH62" s="13"/>
      <c r="QI62" s="13"/>
      <c r="QJ62" s="13"/>
      <c r="QK62" s="13"/>
      <c r="QL62" s="13"/>
    </row>
    <row r="63" spans="1:460" s="14" customFormat="1" ht="34" customHeight="1">
      <c r="A63" s="67">
        <v>61</v>
      </c>
      <c r="B63" s="114" t="s">
        <v>103</v>
      </c>
      <c r="C63" s="68" t="s">
        <v>112</v>
      </c>
      <c r="D63" s="57"/>
      <c r="E63" s="63">
        <v>3</v>
      </c>
      <c r="F63" s="64">
        <v>3</v>
      </c>
      <c r="G63" s="64">
        <v>3</v>
      </c>
      <c r="H63" s="65">
        <v>3</v>
      </c>
      <c r="I63" s="78">
        <f t="shared" si="14"/>
        <v>12</v>
      </c>
      <c r="J63" s="63">
        <v>5</v>
      </c>
      <c r="K63" s="64">
        <v>3</v>
      </c>
      <c r="L63" s="64">
        <v>3</v>
      </c>
      <c r="M63" s="65">
        <v>4</v>
      </c>
      <c r="N63" s="78">
        <f t="shared" si="15"/>
        <v>15</v>
      </c>
      <c r="O63" s="63">
        <v>5</v>
      </c>
      <c r="P63" s="64">
        <v>3</v>
      </c>
      <c r="Q63" s="64">
        <v>3</v>
      </c>
      <c r="R63" s="79">
        <v>3</v>
      </c>
      <c r="S63" s="78">
        <f t="shared" si="16"/>
        <v>14</v>
      </c>
      <c r="T63" s="13">
        <f t="shared" si="17"/>
        <v>3</v>
      </c>
      <c r="U63" s="13">
        <f t="shared" si="18"/>
        <v>3.75</v>
      </c>
      <c r="V63" s="13">
        <f t="shared" si="19"/>
        <v>3.5</v>
      </c>
      <c r="W63" s="163">
        <f t="shared" si="20"/>
        <v>3.4166666666666665</v>
      </c>
      <c r="X63" s="67">
        <v>61</v>
      </c>
      <c r="Y63" s="68" t="s">
        <v>103</v>
      </c>
      <c r="Z63" s="62"/>
      <c r="AA63" s="18"/>
      <c r="AB63" s="68" t="s">
        <v>112</v>
      </c>
      <c r="AC63" s="67">
        <v>61</v>
      </c>
      <c r="AD63" s="68" t="s">
        <v>103</v>
      </c>
      <c r="AE63" s="58"/>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c r="LF63" s="13"/>
      <c r="LG63" s="13"/>
      <c r="LH63" s="13"/>
      <c r="LI63" s="13"/>
      <c r="LJ63" s="13"/>
      <c r="LK63" s="13"/>
      <c r="LL63" s="13"/>
      <c r="LM63" s="13"/>
      <c r="LN63" s="13"/>
      <c r="LO63" s="13"/>
      <c r="LP63" s="13"/>
      <c r="LQ63" s="13"/>
      <c r="LR63" s="13"/>
      <c r="LS63" s="13"/>
      <c r="LT63" s="13"/>
      <c r="LU63" s="13"/>
      <c r="LV63" s="13"/>
      <c r="LW63" s="13"/>
      <c r="LX63" s="13"/>
      <c r="LY63" s="13"/>
      <c r="LZ63" s="13"/>
      <c r="MA63" s="13"/>
      <c r="MB63" s="13"/>
      <c r="MC63" s="13"/>
      <c r="MD63" s="13"/>
      <c r="ME63" s="13"/>
      <c r="MF63" s="13"/>
      <c r="MG63" s="13"/>
      <c r="MH63" s="13"/>
      <c r="MI63" s="13"/>
      <c r="MJ63" s="13"/>
      <c r="MK63" s="13"/>
      <c r="ML63" s="13"/>
      <c r="MM63" s="13"/>
      <c r="MN63" s="13"/>
      <c r="MO63" s="13"/>
      <c r="MP63" s="13"/>
      <c r="MQ63" s="13"/>
      <c r="MR63" s="13"/>
      <c r="MS63" s="13"/>
      <c r="MT63" s="13"/>
      <c r="MU63" s="13"/>
      <c r="MV63" s="13"/>
      <c r="MW63" s="13"/>
      <c r="MX63" s="13"/>
      <c r="MY63" s="13"/>
      <c r="MZ63" s="13"/>
      <c r="NA63" s="13"/>
      <c r="NB63" s="13"/>
      <c r="NC63" s="13"/>
      <c r="ND63" s="13"/>
      <c r="NE63" s="13"/>
      <c r="NF63" s="13"/>
      <c r="NG63" s="13"/>
      <c r="NH63" s="13"/>
      <c r="NI63" s="13"/>
      <c r="NJ63" s="13"/>
      <c r="NK63" s="13"/>
      <c r="NL63" s="13"/>
      <c r="NM63" s="13"/>
      <c r="NN63" s="13"/>
      <c r="NO63" s="13"/>
      <c r="NP63" s="13"/>
      <c r="NQ63" s="13"/>
      <c r="NR63" s="13"/>
      <c r="NS63" s="13"/>
      <c r="NT63" s="13"/>
      <c r="NU63" s="13"/>
      <c r="NV63" s="13"/>
      <c r="NW63" s="13"/>
      <c r="NX63" s="13"/>
      <c r="NY63" s="13"/>
      <c r="NZ63" s="13"/>
      <c r="OA63" s="13"/>
      <c r="OB63" s="13"/>
      <c r="OC63" s="13"/>
      <c r="OD63" s="13"/>
      <c r="OE63" s="13"/>
      <c r="OF63" s="13"/>
      <c r="OG63" s="13"/>
      <c r="OH63" s="13"/>
      <c r="OI63" s="13"/>
      <c r="OJ63" s="13"/>
      <c r="OK63" s="13"/>
      <c r="OL63" s="13"/>
      <c r="OM63" s="13"/>
      <c r="ON63" s="13"/>
      <c r="OO63" s="13"/>
      <c r="OP63" s="13"/>
      <c r="OQ63" s="13"/>
      <c r="OR63" s="13"/>
      <c r="OS63" s="13"/>
      <c r="OT63" s="13"/>
      <c r="OU63" s="13"/>
      <c r="OV63" s="13"/>
      <c r="OW63" s="13"/>
      <c r="OX63" s="13"/>
      <c r="OY63" s="13"/>
      <c r="OZ63" s="13"/>
      <c r="PA63" s="13"/>
      <c r="PB63" s="13"/>
      <c r="PC63" s="13"/>
      <c r="PD63" s="13"/>
      <c r="PE63" s="13"/>
      <c r="PF63" s="13"/>
      <c r="PG63" s="13"/>
      <c r="PH63" s="13"/>
      <c r="PI63" s="13"/>
      <c r="PJ63" s="13"/>
      <c r="PK63" s="13"/>
      <c r="PL63" s="13"/>
      <c r="PM63" s="13"/>
      <c r="PN63" s="13"/>
      <c r="PO63" s="13"/>
      <c r="PP63" s="13"/>
      <c r="PQ63" s="13"/>
      <c r="PR63" s="13"/>
      <c r="PS63" s="13"/>
      <c r="PT63" s="13"/>
      <c r="PU63" s="13"/>
      <c r="PV63" s="13"/>
      <c r="PW63" s="13"/>
      <c r="PX63" s="13"/>
      <c r="PY63" s="13"/>
      <c r="PZ63" s="13"/>
      <c r="QA63" s="13"/>
      <c r="QB63" s="13"/>
      <c r="QC63" s="13"/>
      <c r="QD63" s="13"/>
      <c r="QE63" s="13"/>
      <c r="QF63" s="13"/>
      <c r="QG63" s="13"/>
      <c r="QH63" s="13"/>
      <c r="QI63" s="13"/>
      <c r="QJ63" s="13"/>
      <c r="QK63" s="13"/>
      <c r="QL63" s="13"/>
    </row>
    <row r="64" spans="1:460" s="14" customFormat="1" ht="34" customHeight="1">
      <c r="A64" s="67">
        <v>55</v>
      </c>
      <c r="B64" s="114" t="s">
        <v>103</v>
      </c>
      <c r="C64" s="68" t="s">
        <v>108</v>
      </c>
      <c r="D64" s="57"/>
      <c r="E64" s="63">
        <v>3</v>
      </c>
      <c r="F64" s="64">
        <v>2</v>
      </c>
      <c r="G64" s="64">
        <v>2</v>
      </c>
      <c r="H64" s="65">
        <v>3</v>
      </c>
      <c r="I64" s="78">
        <f t="shared" si="14"/>
        <v>10</v>
      </c>
      <c r="J64" s="63">
        <v>5</v>
      </c>
      <c r="K64" s="64">
        <v>2</v>
      </c>
      <c r="L64" s="64">
        <v>2</v>
      </c>
      <c r="M64" s="65">
        <v>2</v>
      </c>
      <c r="N64" s="78">
        <f t="shared" si="15"/>
        <v>11</v>
      </c>
      <c r="O64" s="63">
        <v>5</v>
      </c>
      <c r="P64" s="64">
        <v>2</v>
      </c>
      <c r="Q64" s="64">
        <v>3</v>
      </c>
      <c r="R64" s="79">
        <v>3</v>
      </c>
      <c r="S64" s="78">
        <f t="shared" si="16"/>
        <v>13</v>
      </c>
      <c r="T64" s="13">
        <f t="shared" si="17"/>
        <v>2.5</v>
      </c>
      <c r="U64" s="13">
        <f t="shared" si="18"/>
        <v>2.75</v>
      </c>
      <c r="V64" s="13">
        <f t="shared" si="19"/>
        <v>3.25</v>
      </c>
      <c r="W64" s="163">
        <f t="shared" si="20"/>
        <v>2.8333333333333335</v>
      </c>
      <c r="X64" s="67">
        <v>55</v>
      </c>
      <c r="Y64" s="68" t="s">
        <v>103</v>
      </c>
      <c r="Z64" s="62"/>
      <c r="AA64" s="18"/>
      <c r="AB64" s="68" t="s">
        <v>108</v>
      </c>
      <c r="AC64" s="67">
        <v>55</v>
      </c>
      <c r="AD64" s="68" t="s">
        <v>103</v>
      </c>
      <c r="AE64" s="58"/>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row>
    <row r="65" spans="1:460" s="14" customFormat="1" ht="34" customHeight="1">
      <c r="A65" s="67">
        <v>57</v>
      </c>
      <c r="B65" s="114" t="s">
        <v>103</v>
      </c>
      <c r="C65" s="68" t="s">
        <v>109</v>
      </c>
      <c r="D65" s="57"/>
      <c r="E65" s="63">
        <v>3</v>
      </c>
      <c r="F65" s="64">
        <v>2</v>
      </c>
      <c r="G65" s="64">
        <v>1</v>
      </c>
      <c r="H65" s="65">
        <v>2</v>
      </c>
      <c r="I65" s="78">
        <f t="shared" si="14"/>
        <v>8</v>
      </c>
      <c r="J65" s="63">
        <v>3</v>
      </c>
      <c r="K65" s="64">
        <v>2</v>
      </c>
      <c r="L65" s="64">
        <v>2</v>
      </c>
      <c r="M65" s="65">
        <v>3</v>
      </c>
      <c r="N65" s="78">
        <f t="shared" si="15"/>
        <v>10</v>
      </c>
      <c r="O65" s="63">
        <v>5</v>
      </c>
      <c r="P65" s="64">
        <v>2</v>
      </c>
      <c r="Q65" s="64">
        <v>3</v>
      </c>
      <c r="R65" s="79">
        <v>3</v>
      </c>
      <c r="S65" s="78">
        <f t="shared" si="16"/>
        <v>13</v>
      </c>
      <c r="T65" s="13">
        <f t="shared" si="17"/>
        <v>2</v>
      </c>
      <c r="U65" s="13">
        <f t="shared" si="18"/>
        <v>2.5</v>
      </c>
      <c r="V65" s="13">
        <f t="shared" si="19"/>
        <v>3.25</v>
      </c>
      <c r="W65" s="163">
        <f t="shared" si="20"/>
        <v>2.5833333333333335</v>
      </c>
      <c r="X65" s="67">
        <v>57</v>
      </c>
      <c r="Y65" s="68" t="s">
        <v>103</v>
      </c>
      <c r="Z65" s="62"/>
      <c r="AA65" s="18"/>
      <c r="AB65" s="68" t="s">
        <v>109</v>
      </c>
      <c r="AC65" s="67">
        <v>57</v>
      </c>
      <c r="AD65" s="68" t="s">
        <v>103</v>
      </c>
      <c r="AE65" s="58"/>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c r="IX65" s="13"/>
      <c r="IY65" s="13"/>
      <c r="IZ65" s="13"/>
      <c r="JA65" s="13"/>
      <c r="JB65" s="13"/>
      <c r="JC65" s="13"/>
      <c r="JD65" s="13"/>
      <c r="JE65" s="13"/>
      <c r="JF65" s="13"/>
      <c r="JG65" s="13"/>
      <c r="JH65" s="13"/>
      <c r="JI65" s="13"/>
      <c r="JJ65" s="13"/>
      <c r="JK65" s="13"/>
      <c r="JL65" s="13"/>
      <c r="JM65" s="13"/>
      <c r="JN65" s="13"/>
      <c r="JO65" s="13"/>
      <c r="JP65" s="13"/>
      <c r="JQ65" s="13"/>
      <c r="JR65" s="13"/>
      <c r="JS65" s="13"/>
      <c r="JT65" s="13"/>
      <c r="JU65" s="13"/>
      <c r="JV65" s="13"/>
      <c r="JW65" s="13"/>
      <c r="JX65" s="13"/>
      <c r="JY65" s="13"/>
      <c r="JZ65" s="13"/>
      <c r="KA65" s="13"/>
      <c r="KB65" s="13"/>
      <c r="KC65" s="13"/>
      <c r="KD65" s="13"/>
      <c r="KE65" s="13"/>
      <c r="KF65" s="13"/>
      <c r="KG65" s="13"/>
      <c r="KH65" s="13"/>
      <c r="KI65" s="13"/>
      <c r="KJ65" s="13"/>
      <c r="KK65" s="13"/>
      <c r="KL65" s="13"/>
      <c r="KM65" s="13"/>
      <c r="KN65" s="13"/>
      <c r="KO65" s="13"/>
      <c r="KP65" s="13"/>
      <c r="KQ65" s="13"/>
      <c r="KR65" s="13"/>
      <c r="KS65" s="13"/>
      <c r="KT65" s="13"/>
      <c r="KU65" s="13"/>
      <c r="KV65" s="13"/>
      <c r="KW65" s="13"/>
      <c r="KX65" s="13"/>
      <c r="KY65" s="13"/>
      <c r="KZ65" s="13"/>
      <c r="LA65" s="13"/>
      <c r="LB65" s="13"/>
      <c r="LC65" s="13"/>
      <c r="LD65" s="13"/>
      <c r="LE65" s="13"/>
      <c r="LF65" s="13"/>
      <c r="LG65" s="13"/>
      <c r="LH65" s="13"/>
      <c r="LI65" s="13"/>
      <c r="LJ65" s="13"/>
      <c r="LK65" s="13"/>
      <c r="LL65" s="13"/>
      <c r="LM65" s="13"/>
      <c r="LN65" s="13"/>
      <c r="LO65" s="13"/>
      <c r="LP65" s="13"/>
      <c r="LQ65" s="13"/>
      <c r="LR65" s="13"/>
      <c r="LS65" s="13"/>
      <c r="LT65" s="13"/>
      <c r="LU65" s="13"/>
      <c r="LV65" s="13"/>
      <c r="LW65" s="13"/>
      <c r="LX65" s="13"/>
      <c r="LY65" s="13"/>
      <c r="LZ65" s="13"/>
      <c r="MA65" s="13"/>
      <c r="MB65" s="13"/>
      <c r="MC65" s="13"/>
      <c r="MD65" s="13"/>
      <c r="ME65" s="13"/>
      <c r="MF65" s="13"/>
      <c r="MG65" s="13"/>
      <c r="MH65" s="13"/>
      <c r="MI65" s="13"/>
      <c r="MJ65" s="13"/>
      <c r="MK65" s="13"/>
      <c r="ML65" s="13"/>
      <c r="MM65" s="13"/>
      <c r="MN65" s="13"/>
      <c r="MO65" s="13"/>
      <c r="MP65" s="13"/>
      <c r="MQ65" s="13"/>
      <c r="MR65" s="13"/>
      <c r="MS65" s="13"/>
      <c r="MT65" s="13"/>
      <c r="MU65" s="13"/>
      <c r="MV65" s="13"/>
      <c r="MW65" s="13"/>
      <c r="MX65" s="13"/>
      <c r="MY65" s="13"/>
      <c r="MZ65" s="13"/>
      <c r="NA65" s="13"/>
      <c r="NB65" s="13"/>
      <c r="NC65" s="13"/>
      <c r="ND65" s="13"/>
      <c r="NE65" s="13"/>
      <c r="NF65" s="13"/>
      <c r="NG65" s="13"/>
      <c r="NH65" s="13"/>
      <c r="NI65" s="13"/>
      <c r="NJ65" s="13"/>
      <c r="NK65" s="13"/>
      <c r="NL65" s="13"/>
      <c r="NM65" s="13"/>
      <c r="NN65" s="13"/>
      <c r="NO65" s="13"/>
      <c r="NP65" s="13"/>
      <c r="NQ65" s="13"/>
      <c r="NR65" s="13"/>
      <c r="NS65" s="13"/>
      <c r="NT65" s="13"/>
      <c r="NU65" s="13"/>
      <c r="NV65" s="13"/>
      <c r="NW65" s="13"/>
      <c r="NX65" s="13"/>
      <c r="NY65" s="13"/>
      <c r="NZ65" s="13"/>
      <c r="OA65" s="13"/>
      <c r="OB65" s="13"/>
      <c r="OC65" s="13"/>
      <c r="OD65" s="13"/>
      <c r="OE65" s="13"/>
      <c r="OF65" s="13"/>
      <c r="OG65" s="13"/>
      <c r="OH65" s="13"/>
      <c r="OI65" s="13"/>
      <c r="OJ65" s="13"/>
      <c r="OK65" s="13"/>
      <c r="OL65" s="13"/>
      <c r="OM65" s="13"/>
      <c r="ON65" s="13"/>
      <c r="OO65" s="13"/>
      <c r="OP65" s="13"/>
      <c r="OQ65" s="13"/>
      <c r="OR65" s="13"/>
      <c r="OS65" s="13"/>
      <c r="OT65" s="13"/>
      <c r="OU65" s="13"/>
      <c r="OV65" s="13"/>
      <c r="OW65" s="13"/>
      <c r="OX65" s="13"/>
      <c r="OY65" s="13"/>
      <c r="OZ65" s="13"/>
      <c r="PA65" s="13"/>
      <c r="PB65" s="13"/>
      <c r="PC65" s="13"/>
      <c r="PD65" s="13"/>
      <c r="PE65" s="13"/>
      <c r="PF65" s="13"/>
      <c r="PG65" s="13"/>
      <c r="PH65" s="13"/>
      <c r="PI65" s="13"/>
      <c r="PJ65" s="13"/>
      <c r="PK65" s="13"/>
      <c r="PL65" s="13"/>
      <c r="PM65" s="13"/>
      <c r="PN65" s="13"/>
      <c r="PO65" s="13"/>
      <c r="PP65" s="13"/>
      <c r="PQ65" s="13"/>
      <c r="PR65" s="13"/>
      <c r="PS65" s="13"/>
      <c r="PT65" s="13"/>
      <c r="PU65" s="13"/>
      <c r="PV65" s="13"/>
      <c r="PW65" s="13"/>
      <c r="PX65" s="13"/>
      <c r="PY65" s="13"/>
      <c r="PZ65" s="13"/>
      <c r="QA65" s="13"/>
      <c r="QB65" s="13"/>
      <c r="QC65" s="13"/>
      <c r="QD65" s="13"/>
      <c r="QE65" s="13"/>
      <c r="QF65" s="13"/>
      <c r="QG65" s="13"/>
      <c r="QH65" s="13"/>
      <c r="QI65" s="13"/>
      <c r="QJ65" s="13"/>
      <c r="QK65" s="13"/>
      <c r="QL65" s="13"/>
    </row>
    <row r="66" spans="1:460" s="14" customFormat="1" ht="46" customHeight="1">
      <c r="A66" s="69">
        <v>52</v>
      </c>
      <c r="B66" s="156" t="s">
        <v>186</v>
      </c>
      <c r="C66" s="70"/>
      <c r="D66" s="107"/>
      <c r="E66" s="108"/>
      <c r="F66" s="109"/>
      <c r="G66" s="109"/>
      <c r="H66" s="83"/>
      <c r="I66" s="110"/>
      <c r="J66" s="108"/>
      <c r="K66" s="109"/>
      <c r="L66" s="109"/>
      <c r="M66" s="83"/>
      <c r="N66" s="110"/>
      <c r="O66" s="108"/>
      <c r="P66" s="109"/>
      <c r="Q66" s="109"/>
      <c r="R66" s="80"/>
      <c r="S66" s="110"/>
      <c r="W66" s="165"/>
      <c r="X66" s="69">
        <v>52</v>
      </c>
      <c r="Y66" s="70" t="s">
        <v>103</v>
      </c>
      <c r="Z66" s="111"/>
      <c r="AA66" s="115" t="s">
        <v>217</v>
      </c>
      <c r="AB66" s="70" t="s">
        <v>105</v>
      </c>
      <c r="AC66" s="69">
        <v>52</v>
      </c>
      <c r="AD66" s="70" t="s">
        <v>103</v>
      </c>
      <c r="AE66" s="58"/>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row>
    <row r="67" spans="1:460" s="14" customFormat="1" ht="46" customHeight="1">
      <c r="A67" s="69">
        <v>56</v>
      </c>
      <c r="B67" s="156" t="s">
        <v>186</v>
      </c>
      <c r="C67" s="70"/>
      <c r="D67" s="107"/>
      <c r="E67" s="108"/>
      <c r="F67" s="109"/>
      <c r="G67" s="109"/>
      <c r="H67" s="83"/>
      <c r="I67" s="110"/>
      <c r="J67" s="108"/>
      <c r="K67" s="109"/>
      <c r="L67" s="109"/>
      <c r="M67" s="83"/>
      <c r="N67" s="110"/>
      <c r="O67" s="108"/>
      <c r="P67" s="109"/>
      <c r="Q67" s="109"/>
      <c r="R67" s="80"/>
      <c r="S67" s="110"/>
      <c r="W67" s="165"/>
      <c r="X67" s="69">
        <v>56</v>
      </c>
      <c r="Y67" s="68" t="s">
        <v>103</v>
      </c>
      <c r="Z67" s="111"/>
      <c r="AA67" s="162" t="s">
        <v>215</v>
      </c>
      <c r="AB67" s="70"/>
      <c r="AC67" s="69">
        <v>56</v>
      </c>
      <c r="AD67" s="70"/>
      <c r="AE67" s="58"/>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row>
    <row r="68" spans="1:460" s="104" customFormat="1" ht="46" customHeight="1" thickBot="1">
      <c r="A68" s="116">
        <v>59</v>
      </c>
      <c r="B68" s="157" t="s">
        <v>186</v>
      </c>
      <c r="C68" s="117"/>
      <c r="D68" s="118"/>
      <c r="E68" s="119"/>
      <c r="F68" s="120"/>
      <c r="G68" s="120"/>
      <c r="H68" s="121"/>
      <c r="I68" s="123"/>
      <c r="J68" s="119"/>
      <c r="K68" s="120"/>
      <c r="L68" s="120"/>
      <c r="M68" s="121"/>
      <c r="N68" s="123"/>
      <c r="O68" s="119"/>
      <c r="P68" s="120"/>
      <c r="Q68" s="120"/>
      <c r="R68" s="124"/>
      <c r="S68" s="123"/>
      <c r="W68" s="164"/>
      <c r="X68" s="116">
        <v>59</v>
      </c>
      <c r="Y68" s="125" t="s">
        <v>103</v>
      </c>
      <c r="Z68" s="126"/>
      <c r="AA68" s="127" t="s">
        <v>216</v>
      </c>
      <c r="AB68" s="117"/>
      <c r="AC68" s="116">
        <v>59</v>
      </c>
      <c r="AD68" s="117"/>
      <c r="AE68" s="58"/>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row>
    <row r="69" spans="1:460" s="14" customFormat="1" ht="64" customHeight="1">
      <c r="A69" s="67">
        <v>72</v>
      </c>
      <c r="B69" s="114" t="s">
        <v>44</v>
      </c>
      <c r="C69" s="68" t="s">
        <v>123</v>
      </c>
      <c r="D69" s="57"/>
      <c r="E69" s="63">
        <v>5</v>
      </c>
      <c r="F69" s="64">
        <v>5</v>
      </c>
      <c r="G69" s="64">
        <v>5</v>
      </c>
      <c r="H69" s="65">
        <v>5</v>
      </c>
      <c r="I69" s="78">
        <f t="shared" ref="I69:I100" si="21">SUM(E69:H69)</f>
        <v>20</v>
      </c>
      <c r="J69" s="63">
        <v>4</v>
      </c>
      <c r="K69" s="64">
        <v>3</v>
      </c>
      <c r="L69" s="64">
        <v>4</v>
      </c>
      <c r="M69" s="65">
        <v>5</v>
      </c>
      <c r="N69" s="78">
        <f t="shared" ref="N69:N100" si="22">SUM(J69:M69)</f>
        <v>16</v>
      </c>
      <c r="O69" s="63">
        <v>4</v>
      </c>
      <c r="P69" s="64">
        <v>4</v>
      </c>
      <c r="Q69" s="64">
        <v>4</v>
      </c>
      <c r="R69" s="79">
        <v>4</v>
      </c>
      <c r="S69" s="78">
        <f t="shared" ref="S69:S100" si="23">SUM(O69:R69)</f>
        <v>16</v>
      </c>
      <c r="T69" s="13">
        <f t="shared" ref="T69:T100" si="24">I69/4</f>
        <v>5</v>
      </c>
      <c r="U69" s="13">
        <f t="shared" ref="U69:U100" si="25">N69/4</f>
        <v>4</v>
      </c>
      <c r="V69" s="13">
        <f t="shared" ref="V69:V100" si="26">S69/4</f>
        <v>4</v>
      </c>
      <c r="W69" s="163">
        <f t="shared" ref="W69:W100" si="27">SUM(T69:V69)/3</f>
        <v>4.333333333333333</v>
      </c>
      <c r="X69" s="67">
        <v>72</v>
      </c>
      <c r="Y69" s="68" t="s">
        <v>44</v>
      </c>
      <c r="Z69" s="148">
        <v>1</v>
      </c>
      <c r="AA69" s="18" t="s">
        <v>232</v>
      </c>
      <c r="AB69" s="68" t="s">
        <v>123</v>
      </c>
      <c r="AC69" s="67">
        <v>72</v>
      </c>
      <c r="AD69" s="68" t="s">
        <v>44</v>
      </c>
      <c r="AE69" s="58"/>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c r="JY69" s="13"/>
      <c r="JZ69" s="13"/>
      <c r="KA69" s="13"/>
      <c r="KB69" s="13"/>
      <c r="KC69" s="13"/>
      <c r="KD69" s="13"/>
      <c r="KE69" s="13"/>
      <c r="KF69" s="13"/>
      <c r="KG69" s="13"/>
      <c r="KH69" s="13"/>
      <c r="KI69" s="13"/>
      <c r="KJ69" s="13"/>
      <c r="KK69" s="13"/>
      <c r="KL69" s="13"/>
      <c r="KM69" s="13"/>
      <c r="KN69" s="13"/>
      <c r="KO69" s="13"/>
      <c r="KP69" s="13"/>
      <c r="KQ69" s="13"/>
      <c r="KR69" s="13"/>
      <c r="KS69" s="13"/>
      <c r="KT69" s="13"/>
      <c r="KU69" s="13"/>
      <c r="KV69" s="13"/>
      <c r="KW69" s="13"/>
      <c r="KX69" s="13"/>
      <c r="KY69" s="13"/>
      <c r="KZ69" s="13"/>
      <c r="LA69" s="13"/>
      <c r="LB69" s="13"/>
      <c r="LC69" s="13"/>
      <c r="LD69" s="13"/>
      <c r="LE69" s="13"/>
      <c r="LF69" s="13"/>
      <c r="LG69" s="13"/>
      <c r="LH69" s="13"/>
      <c r="LI69" s="13"/>
      <c r="LJ69" s="13"/>
      <c r="LK69" s="13"/>
      <c r="LL69" s="13"/>
      <c r="LM69" s="13"/>
      <c r="LN69" s="13"/>
      <c r="LO69" s="13"/>
      <c r="LP69" s="13"/>
      <c r="LQ69" s="13"/>
      <c r="LR69" s="13"/>
      <c r="LS69" s="13"/>
      <c r="LT69" s="13"/>
      <c r="LU69" s="13"/>
      <c r="LV69" s="13"/>
      <c r="LW69" s="13"/>
      <c r="LX69" s="13"/>
      <c r="LY69" s="13"/>
      <c r="LZ69" s="13"/>
      <c r="MA69" s="13"/>
      <c r="MB69" s="13"/>
      <c r="MC69" s="13"/>
      <c r="MD69" s="13"/>
      <c r="ME69" s="13"/>
      <c r="MF69" s="13"/>
      <c r="MG69" s="13"/>
      <c r="MH69" s="13"/>
      <c r="MI69" s="13"/>
      <c r="MJ69" s="13"/>
      <c r="MK69" s="13"/>
      <c r="ML69" s="13"/>
      <c r="MM69" s="13"/>
      <c r="MN69" s="13"/>
      <c r="MO69" s="13"/>
      <c r="MP69" s="13"/>
      <c r="MQ69" s="13"/>
      <c r="MR69" s="13"/>
      <c r="MS69" s="13"/>
      <c r="MT69" s="13"/>
      <c r="MU69" s="13"/>
      <c r="MV69" s="13"/>
      <c r="MW69" s="13"/>
      <c r="MX69" s="13"/>
      <c r="MY69" s="13"/>
      <c r="MZ69" s="13"/>
      <c r="NA69" s="13"/>
      <c r="NB69" s="13"/>
      <c r="NC69" s="13"/>
      <c r="ND69" s="13"/>
      <c r="NE69" s="13"/>
      <c r="NF69" s="13"/>
      <c r="NG69" s="13"/>
      <c r="NH69" s="13"/>
      <c r="NI69" s="13"/>
      <c r="NJ69" s="13"/>
      <c r="NK69" s="13"/>
      <c r="NL69" s="13"/>
      <c r="NM69" s="13"/>
      <c r="NN69" s="13"/>
      <c r="NO69" s="13"/>
      <c r="NP69" s="13"/>
      <c r="NQ69" s="13"/>
      <c r="NR69" s="13"/>
      <c r="NS69" s="13"/>
      <c r="NT69" s="13"/>
      <c r="NU69" s="13"/>
      <c r="NV69" s="13"/>
      <c r="NW69" s="13"/>
      <c r="NX69" s="13"/>
      <c r="NY69" s="13"/>
      <c r="NZ69" s="13"/>
      <c r="OA69" s="13"/>
      <c r="OB69" s="13"/>
      <c r="OC69" s="13"/>
      <c r="OD69" s="13"/>
      <c r="OE69" s="13"/>
      <c r="OF69" s="13"/>
      <c r="OG69" s="13"/>
      <c r="OH69" s="13"/>
      <c r="OI69" s="13"/>
      <c r="OJ69" s="13"/>
      <c r="OK69" s="13"/>
      <c r="OL69" s="13"/>
      <c r="OM69" s="13"/>
      <c r="ON69" s="13"/>
      <c r="OO69" s="13"/>
      <c r="OP69" s="13"/>
      <c r="OQ69" s="13"/>
      <c r="OR69" s="13"/>
      <c r="OS69" s="13"/>
      <c r="OT69" s="13"/>
      <c r="OU69" s="13"/>
      <c r="OV69" s="13"/>
      <c r="OW69" s="13"/>
      <c r="OX69" s="13"/>
      <c r="OY69" s="13"/>
      <c r="OZ69" s="13"/>
      <c r="PA69" s="13"/>
      <c r="PB69" s="13"/>
      <c r="PC69" s="13"/>
      <c r="PD69" s="13"/>
      <c r="PE69" s="13"/>
      <c r="PF69" s="13"/>
      <c r="PG69" s="13"/>
      <c r="PH69" s="13"/>
      <c r="PI69" s="13"/>
      <c r="PJ69" s="13"/>
      <c r="PK69" s="13"/>
      <c r="PL69" s="13"/>
      <c r="PM69" s="13"/>
      <c r="PN69" s="13"/>
      <c r="PO69" s="13"/>
      <c r="PP69" s="13"/>
      <c r="PQ69" s="13"/>
      <c r="PR69" s="13"/>
      <c r="PS69" s="13"/>
      <c r="PT69" s="13"/>
      <c r="PU69" s="13"/>
      <c r="PV69" s="13"/>
      <c r="PW69" s="13"/>
      <c r="PX69" s="13"/>
      <c r="PY69" s="13"/>
      <c r="PZ69" s="13"/>
      <c r="QA69" s="13"/>
      <c r="QB69" s="13"/>
      <c r="QC69" s="13"/>
      <c r="QD69" s="13"/>
      <c r="QE69" s="13"/>
      <c r="QF69" s="13"/>
      <c r="QG69" s="13"/>
      <c r="QH69" s="13"/>
      <c r="QI69" s="13"/>
      <c r="QJ69" s="13"/>
      <c r="QK69" s="13"/>
      <c r="QL69" s="13"/>
      <c r="QM69" s="16"/>
      <c r="QN69" s="16"/>
      <c r="QO69" s="16"/>
      <c r="QP69" s="16"/>
      <c r="QQ69" s="16"/>
      <c r="QR69" s="16"/>
    </row>
    <row r="70" spans="1:460" s="14" customFormat="1" ht="122" customHeight="1">
      <c r="A70" s="67">
        <v>67</v>
      </c>
      <c r="B70" s="114" t="s">
        <v>44</v>
      </c>
      <c r="C70" s="68" t="s">
        <v>118</v>
      </c>
      <c r="D70" s="57"/>
      <c r="E70" s="63">
        <v>5</v>
      </c>
      <c r="F70" s="64">
        <v>4</v>
      </c>
      <c r="G70" s="64">
        <v>4</v>
      </c>
      <c r="H70" s="65">
        <v>5</v>
      </c>
      <c r="I70" s="78">
        <f t="shared" si="21"/>
        <v>18</v>
      </c>
      <c r="J70" s="63">
        <v>3</v>
      </c>
      <c r="K70" s="64">
        <v>3</v>
      </c>
      <c r="L70" s="64">
        <v>3</v>
      </c>
      <c r="M70" s="65">
        <v>4</v>
      </c>
      <c r="N70" s="78">
        <f t="shared" si="22"/>
        <v>13</v>
      </c>
      <c r="O70" s="63">
        <v>5</v>
      </c>
      <c r="P70" s="64">
        <v>5</v>
      </c>
      <c r="Q70" s="64">
        <v>5</v>
      </c>
      <c r="R70" s="79">
        <v>5</v>
      </c>
      <c r="S70" s="78">
        <f t="shared" si="23"/>
        <v>20</v>
      </c>
      <c r="T70" s="13">
        <f t="shared" si="24"/>
        <v>4.5</v>
      </c>
      <c r="U70" s="13">
        <f t="shared" si="25"/>
        <v>3.25</v>
      </c>
      <c r="V70" s="13">
        <f t="shared" si="26"/>
        <v>5</v>
      </c>
      <c r="W70" s="163">
        <f t="shared" si="27"/>
        <v>4.25</v>
      </c>
      <c r="X70" s="67">
        <v>67</v>
      </c>
      <c r="Y70" s="68" t="s">
        <v>44</v>
      </c>
      <c r="Z70" s="149">
        <v>2</v>
      </c>
      <c r="AA70" s="18" t="s">
        <v>230</v>
      </c>
      <c r="AB70" s="68" t="s">
        <v>118</v>
      </c>
      <c r="AC70" s="67">
        <v>67</v>
      </c>
      <c r="AD70" s="68" t="s">
        <v>44</v>
      </c>
      <c r="AE70" s="58"/>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c r="JY70" s="13"/>
      <c r="JZ70" s="13"/>
      <c r="KA70" s="13"/>
      <c r="KB70" s="13"/>
      <c r="KC70" s="13"/>
      <c r="KD70" s="13"/>
      <c r="KE70" s="13"/>
      <c r="KF70" s="13"/>
      <c r="KG70" s="13"/>
      <c r="KH70" s="13"/>
      <c r="KI70" s="13"/>
      <c r="KJ70" s="13"/>
      <c r="KK70" s="13"/>
      <c r="KL70" s="13"/>
      <c r="KM70" s="13"/>
      <c r="KN70" s="13"/>
      <c r="KO70" s="13"/>
      <c r="KP70" s="13"/>
      <c r="KQ70" s="13"/>
      <c r="KR70" s="13"/>
      <c r="KS70" s="13"/>
      <c r="KT70" s="13"/>
      <c r="KU70" s="13"/>
      <c r="KV70" s="13"/>
      <c r="KW70" s="13"/>
      <c r="KX70" s="13"/>
      <c r="KY70" s="13"/>
      <c r="KZ70" s="13"/>
      <c r="LA70" s="13"/>
      <c r="LB70" s="13"/>
      <c r="LC70" s="13"/>
      <c r="LD70" s="13"/>
      <c r="LE70" s="13"/>
      <c r="LF70" s="13"/>
      <c r="LG70" s="13"/>
      <c r="LH70" s="13"/>
      <c r="LI70" s="13"/>
      <c r="LJ70" s="13"/>
      <c r="LK70" s="13"/>
      <c r="LL70" s="13"/>
      <c r="LM70" s="13"/>
      <c r="LN70" s="13"/>
      <c r="LO70" s="13"/>
      <c r="LP70" s="13"/>
      <c r="LQ70" s="13"/>
      <c r="LR70" s="13"/>
      <c r="LS70" s="13"/>
      <c r="LT70" s="13"/>
      <c r="LU70" s="13"/>
      <c r="LV70" s="13"/>
      <c r="LW70" s="13"/>
      <c r="LX70" s="13"/>
      <c r="LY70" s="13"/>
      <c r="LZ70" s="13"/>
      <c r="MA70" s="13"/>
      <c r="MB70" s="13"/>
      <c r="MC70" s="13"/>
      <c r="MD70" s="13"/>
      <c r="ME70" s="13"/>
      <c r="MF70" s="13"/>
      <c r="MG70" s="13"/>
      <c r="MH70" s="13"/>
      <c r="MI70" s="13"/>
      <c r="MJ70" s="13"/>
      <c r="MK70" s="13"/>
      <c r="ML70" s="13"/>
      <c r="MM70" s="13"/>
      <c r="MN70" s="13"/>
      <c r="MO70" s="13"/>
      <c r="MP70" s="13"/>
      <c r="MQ70" s="13"/>
      <c r="MR70" s="13"/>
      <c r="MS70" s="13"/>
      <c r="MT70" s="13"/>
      <c r="MU70" s="13"/>
      <c r="MV70" s="13"/>
      <c r="MW70" s="13"/>
      <c r="MX70" s="13"/>
      <c r="MY70" s="13"/>
      <c r="MZ70" s="13"/>
      <c r="NA70" s="13"/>
      <c r="NB70" s="13"/>
      <c r="NC70" s="13"/>
      <c r="ND70" s="13"/>
      <c r="NE70" s="13"/>
      <c r="NF70" s="13"/>
      <c r="NG70" s="13"/>
      <c r="NH70" s="13"/>
      <c r="NI70" s="13"/>
      <c r="NJ70" s="13"/>
      <c r="NK70" s="13"/>
      <c r="NL70" s="13"/>
      <c r="NM70" s="13"/>
      <c r="NN70" s="13"/>
      <c r="NO70" s="13"/>
      <c r="NP70" s="13"/>
      <c r="NQ70" s="13"/>
      <c r="NR70" s="13"/>
      <c r="NS70" s="13"/>
      <c r="NT70" s="13"/>
      <c r="NU70" s="13"/>
      <c r="NV70" s="13"/>
      <c r="NW70" s="13"/>
      <c r="NX70" s="13"/>
      <c r="NY70" s="13"/>
      <c r="NZ70" s="13"/>
      <c r="OA70" s="13"/>
      <c r="OB70" s="13"/>
      <c r="OC70" s="13"/>
      <c r="OD70" s="13"/>
      <c r="OE70" s="13"/>
      <c r="OF70" s="13"/>
      <c r="OG70" s="13"/>
      <c r="OH70" s="13"/>
      <c r="OI70" s="13"/>
      <c r="OJ70" s="13"/>
      <c r="OK70" s="13"/>
      <c r="OL70" s="13"/>
      <c r="OM70" s="13"/>
      <c r="ON70" s="13"/>
      <c r="OO70" s="13"/>
      <c r="OP70" s="13"/>
      <c r="OQ70" s="13"/>
      <c r="OR70" s="13"/>
      <c r="OS70" s="13"/>
      <c r="OT70" s="13"/>
      <c r="OU70" s="13"/>
      <c r="OV70" s="13"/>
      <c r="OW70" s="13"/>
      <c r="OX70" s="13"/>
      <c r="OY70" s="13"/>
      <c r="OZ70" s="13"/>
      <c r="PA70" s="13"/>
      <c r="PB70" s="13"/>
      <c r="PC70" s="13"/>
      <c r="PD70" s="13"/>
      <c r="PE70" s="13"/>
      <c r="PF70" s="13"/>
      <c r="PG70" s="13"/>
      <c r="PH70" s="13"/>
      <c r="PI70" s="13"/>
      <c r="PJ70" s="13"/>
      <c r="PK70" s="13"/>
      <c r="PL70" s="13"/>
      <c r="PM70" s="13"/>
      <c r="PN70" s="13"/>
      <c r="PO70" s="13"/>
      <c r="PP70" s="13"/>
      <c r="PQ70" s="13"/>
      <c r="PR70" s="13"/>
      <c r="PS70" s="13"/>
      <c r="PT70" s="13"/>
      <c r="PU70" s="13"/>
      <c r="PV70" s="13"/>
      <c r="PW70" s="13"/>
      <c r="PX70" s="13"/>
      <c r="PY70" s="13"/>
      <c r="PZ70" s="13"/>
      <c r="QA70" s="13"/>
      <c r="QB70" s="13"/>
      <c r="QC70" s="13"/>
      <c r="QD70" s="13"/>
      <c r="QE70" s="13"/>
      <c r="QF70" s="13"/>
      <c r="QG70" s="13"/>
      <c r="QH70" s="13"/>
      <c r="QI70" s="13"/>
      <c r="QJ70" s="13"/>
      <c r="QK70" s="13"/>
      <c r="QL70" s="13"/>
    </row>
    <row r="71" spans="1:460" s="14" customFormat="1" ht="96" customHeight="1">
      <c r="A71" s="67">
        <v>70</v>
      </c>
      <c r="B71" s="114" t="s">
        <v>44</v>
      </c>
      <c r="C71" s="68" t="s">
        <v>121</v>
      </c>
      <c r="D71" s="57"/>
      <c r="E71" s="63">
        <v>5</v>
      </c>
      <c r="F71" s="64">
        <v>5</v>
      </c>
      <c r="G71" s="64">
        <v>4</v>
      </c>
      <c r="H71" s="65">
        <v>5</v>
      </c>
      <c r="I71" s="78">
        <f t="shared" si="21"/>
        <v>19</v>
      </c>
      <c r="J71" s="63">
        <v>4</v>
      </c>
      <c r="K71" s="64">
        <v>4</v>
      </c>
      <c r="L71" s="64">
        <v>3</v>
      </c>
      <c r="M71" s="65">
        <v>4</v>
      </c>
      <c r="N71" s="78">
        <f t="shared" si="22"/>
        <v>15</v>
      </c>
      <c r="O71" s="63">
        <v>4</v>
      </c>
      <c r="P71" s="64">
        <v>4</v>
      </c>
      <c r="Q71" s="64">
        <v>4</v>
      </c>
      <c r="R71" s="79">
        <v>4</v>
      </c>
      <c r="S71" s="78">
        <f t="shared" si="23"/>
        <v>16</v>
      </c>
      <c r="T71" s="13">
        <f t="shared" si="24"/>
        <v>4.75</v>
      </c>
      <c r="U71" s="13">
        <f t="shared" si="25"/>
        <v>3.75</v>
      </c>
      <c r="V71" s="13">
        <f t="shared" si="26"/>
        <v>4</v>
      </c>
      <c r="W71" s="163">
        <f t="shared" si="27"/>
        <v>4.166666666666667</v>
      </c>
      <c r="X71" s="67">
        <v>70</v>
      </c>
      <c r="Y71" s="68" t="s">
        <v>44</v>
      </c>
      <c r="Z71" s="150">
        <v>3</v>
      </c>
      <c r="AA71" s="18" t="s">
        <v>231</v>
      </c>
      <c r="AB71" s="68" t="s">
        <v>121</v>
      </c>
      <c r="AC71" s="67">
        <v>70</v>
      </c>
      <c r="AD71" s="68" t="s">
        <v>44</v>
      </c>
      <c r="AE71" s="58"/>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c r="IV71" s="13"/>
      <c r="IW71" s="13"/>
      <c r="IX71" s="13"/>
      <c r="IY71" s="13"/>
      <c r="IZ71" s="13"/>
      <c r="JA71" s="13"/>
      <c r="JB71" s="13"/>
      <c r="JC71" s="13"/>
      <c r="JD71" s="13"/>
      <c r="JE71" s="13"/>
      <c r="JF71" s="13"/>
      <c r="JG71" s="13"/>
      <c r="JH71" s="13"/>
      <c r="JI71" s="13"/>
      <c r="JJ71" s="13"/>
      <c r="JK71" s="13"/>
      <c r="JL71" s="13"/>
      <c r="JM71" s="13"/>
      <c r="JN71" s="13"/>
      <c r="JO71" s="13"/>
      <c r="JP71" s="13"/>
      <c r="JQ71" s="13"/>
      <c r="JR71" s="13"/>
      <c r="JS71" s="13"/>
      <c r="JT71" s="13"/>
      <c r="JU71" s="13"/>
      <c r="JV71" s="13"/>
      <c r="JW71" s="13"/>
      <c r="JX71" s="13"/>
      <c r="JY71" s="13"/>
      <c r="JZ71" s="13"/>
      <c r="KA71" s="13"/>
      <c r="KB71" s="13"/>
      <c r="KC71" s="13"/>
      <c r="KD71" s="13"/>
      <c r="KE71" s="13"/>
      <c r="KF71" s="13"/>
      <c r="KG71" s="13"/>
      <c r="KH71" s="13"/>
      <c r="KI71" s="13"/>
      <c r="KJ71" s="13"/>
      <c r="KK71" s="13"/>
      <c r="KL71" s="13"/>
      <c r="KM71" s="13"/>
      <c r="KN71" s="13"/>
      <c r="KO71" s="13"/>
      <c r="KP71" s="13"/>
      <c r="KQ71" s="13"/>
      <c r="KR71" s="13"/>
      <c r="KS71" s="13"/>
      <c r="KT71" s="13"/>
      <c r="KU71" s="13"/>
      <c r="KV71" s="13"/>
      <c r="KW71" s="13"/>
      <c r="KX71" s="13"/>
      <c r="KY71" s="13"/>
      <c r="KZ71" s="13"/>
      <c r="LA71" s="13"/>
      <c r="LB71" s="13"/>
      <c r="LC71" s="13"/>
      <c r="LD71" s="13"/>
      <c r="LE71" s="13"/>
      <c r="LF71" s="13"/>
      <c r="LG71" s="13"/>
      <c r="LH71" s="13"/>
      <c r="LI71" s="13"/>
      <c r="LJ71" s="13"/>
      <c r="LK71" s="13"/>
      <c r="LL71" s="13"/>
      <c r="LM71" s="13"/>
      <c r="LN71" s="13"/>
      <c r="LO71" s="13"/>
      <c r="LP71" s="13"/>
      <c r="LQ71" s="13"/>
      <c r="LR71" s="13"/>
      <c r="LS71" s="13"/>
      <c r="LT71" s="13"/>
      <c r="LU71" s="13"/>
      <c r="LV71" s="13"/>
      <c r="LW71" s="13"/>
      <c r="LX71" s="13"/>
      <c r="LY71" s="13"/>
      <c r="LZ71" s="13"/>
      <c r="MA71" s="13"/>
      <c r="MB71" s="13"/>
      <c r="MC71" s="13"/>
      <c r="MD71" s="13"/>
      <c r="ME71" s="13"/>
      <c r="MF71" s="13"/>
      <c r="MG71" s="13"/>
      <c r="MH71" s="13"/>
      <c r="MI71" s="13"/>
      <c r="MJ71" s="13"/>
      <c r="MK71" s="13"/>
      <c r="ML71" s="13"/>
      <c r="MM71" s="13"/>
      <c r="MN71" s="13"/>
      <c r="MO71" s="13"/>
      <c r="MP71" s="13"/>
      <c r="MQ71" s="13"/>
      <c r="MR71" s="13"/>
      <c r="MS71" s="13"/>
      <c r="MT71" s="13"/>
      <c r="MU71" s="13"/>
      <c r="MV71" s="13"/>
      <c r="MW71" s="13"/>
      <c r="MX71" s="13"/>
      <c r="MY71" s="13"/>
      <c r="MZ71" s="13"/>
      <c r="NA71" s="13"/>
      <c r="NB71" s="13"/>
      <c r="NC71" s="13"/>
      <c r="ND71" s="13"/>
      <c r="NE71" s="13"/>
      <c r="NF71" s="13"/>
      <c r="NG71" s="13"/>
      <c r="NH71" s="13"/>
      <c r="NI71" s="13"/>
      <c r="NJ71" s="13"/>
      <c r="NK71" s="13"/>
      <c r="NL71" s="13"/>
      <c r="NM71" s="13"/>
      <c r="NN71" s="13"/>
      <c r="NO71" s="13"/>
      <c r="NP71" s="13"/>
      <c r="NQ71" s="13"/>
      <c r="NR71" s="13"/>
      <c r="NS71" s="13"/>
      <c r="NT71" s="13"/>
      <c r="NU71" s="13"/>
      <c r="NV71" s="13"/>
      <c r="NW71" s="13"/>
      <c r="NX71" s="13"/>
      <c r="NY71" s="13"/>
      <c r="NZ71" s="13"/>
      <c r="OA71" s="13"/>
      <c r="OB71" s="13"/>
      <c r="OC71" s="13"/>
      <c r="OD71" s="13"/>
      <c r="OE71" s="13"/>
      <c r="OF71" s="13"/>
      <c r="OG71" s="13"/>
      <c r="OH71" s="13"/>
      <c r="OI71" s="13"/>
      <c r="OJ71" s="13"/>
      <c r="OK71" s="13"/>
      <c r="OL71" s="13"/>
      <c r="OM71" s="13"/>
      <c r="ON71" s="13"/>
      <c r="OO71" s="13"/>
      <c r="OP71" s="13"/>
      <c r="OQ71" s="13"/>
      <c r="OR71" s="13"/>
      <c r="OS71" s="13"/>
      <c r="OT71" s="13"/>
      <c r="OU71" s="13"/>
      <c r="OV71" s="13"/>
      <c r="OW71" s="13"/>
      <c r="OX71" s="13"/>
      <c r="OY71" s="13"/>
      <c r="OZ71" s="13"/>
      <c r="PA71" s="13"/>
      <c r="PB71" s="13"/>
      <c r="PC71" s="13"/>
      <c r="PD71" s="13"/>
      <c r="PE71" s="13"/>
      <c r="PF71" s="13"/>
      <c r="PG71" s="13"/>
      <c r="PH71" s="13"/>
      <c r="PI71" s="13"/>
      <c r="PJ71" s="13"/>
      <c r="PK71" s="13"/>
      <c r="PL71" s="13"/>
      <c r="PM71" s="13"/>
      <c r="PN71" s="13"/>
      <c r="PO71" s="13"/>
      <c r="PP71" s="13"/>
      <c r="PQ71" s="13"/>
      <c r="PR71" s="13"/>
      <c r="PS71" s="13"/>
      <c r="PT71" s="13"/>
      <c r="PU71" s="13"/>
      <c r="PV71" s="13"/>
      <c r="PW71" s="13"/>
      <c r="PX71" s="13"/>
      <c r="PY71" s="13"/>
      <c r="PZ71" s="13"/>
      <c r="QA71" s="13"/>
      <c r="QB71" s="13"/>
      <c r="QC71" s="13"/>
      <c r="QD71" s="13"/>
      <c r="QE71" s="13"/>
      <c r="QF71" s="13"/>
      <c r="QG71" s="13"/>
      <c r="QH71" s="13"/>
      <c r="QI71" s="13"/>
      <c r="QJ71" s="13"/>
      <c r="QK71" s="13"/>
      <c r="QL71" s="13"/>
    </row>
    <row r="72" spans="1:460" s="14" customFormat="1" ht="86" customHeight="1">
      <c r="A72" s="67">
        <v>73</v>
      </c>
      <c r="B72" s="114" t="s">
        <v>44</v>
      </c>
      <c r="C72" s="68" t="s">
        <v>124</v>
      </c>
      <c r="D72" s="57"/>
      <c r="E72" s="63">
        <v>3</v>
      </c>
      <c r="F72" s="64">
        <v>4</v>
      </c>
      <c r="G72" s="64">
        <v>3</v>
      </c>
      <c r="H72" s="65">
        <v>4</v>
      </c>
      <c r="I72" s="78">
        <f t="shared" si="21"/>
        <v>14</v>
      </c>
      <c r="J72" s="63">
        <v>5</v>
      </c>
      <c r="K72" s="64">
        <v>4</v>
      </c>
      <c r="L72" s="64">
        <v>4</v>
      </c>
      <c r="M72" s="65">
        <v>4</v>
      </c>
      <c r="N72" s="78">
        <f t="shared" si="22"/>
        <v>17</v>
      </c>
      <c r="O72" s="63">
        <v>4</v>
      </c>
      <c r="P72" s="64">
        <v>5</v>
      </c>
      <c r="Q72" s="64">
        <v>4</v>
      </c>
      <c r="R72" s="79">
        <v>5</v>
      </c>
      <c r="S72" s="78">
        <f t="shared" si="23"/>
        <v>18</v>
      </c>
      <c r="T72" s="13">
        <f t="shared" si="24"/>
        <v>3.5</v>
      </c>
      <c r="U72" s="13">
        <f t="shared" si="25"/>
        <v>4.25</v>
      </c>
      <c r="V72" s="13">
        <f t="shared" si="26"/>
        <v>4.5</v>
      </c>
      <c r="W72" s="163">
        <f t="shared" si="27"/>
        <v>4.083333333333333</v>
      </c>
      <c r="X72" s="67">
        <v>73</v>
      </c>
      <c r="Y72" s="68" t="s">
        <v>44</v>
      </c>
      <c r="Z72" s="62"/>
      <c r="AA72" s="18" t="s">
        <v>233</v>
      </c>
      <c r="AB72" s="68" t="s">
        <v>124</v>
      </c>
      <c r="AC72" s="67">
        <v>73</v>
      </c>
      <c r="AD72" s="68" t="s">
        <v>44</v>
      </c>
      <c r="AE72" s="58"/>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c r="IU72" s="13"/>
      <c r="IV72" s="13"/>
      <c r="IW72" s="13"/>
      <c r="IX72" s="13"/>
      <c r="IY72" s="13"/>
      <c r="IZ72" s="13"/>
      <c r="JA72" s="13"/>
      <c r="JB72" s="13"/>
      <c r="JC72" s="13"/>
      <c r="JD72" s="13"/>
      <c r="JE72" s="13"/>
      <c r="JF72" s="13"/>
      <c r="JG72" s="13"/>
      <c r="JH72" s="13"/>
      <c r="JI72" s="13"/>
      <c r="JJ72" s="13"/>
      <c r="JK72" s="13"/>
      <c r="JL72" s="13"/>
      <c r="JM72" s="13"/>
      <c r="JN72" s="13"/>
      <c r="JO72" s="13"/>
      <c r="JP72" s="13"/>
      <c r="JQ72" s="13"/>
      <c r="JR72" s="13"/>
      <c r="JS72" s="13"/>
      <c r="JT72" s="13"/>
      <c r="JU72" s="13"/>
      <c r="JV72" s="13"/>
      <c r="JW72" s="13"/>
      <c r="JX72" s="13"/>
      <c r="JY72" s="13"/>
      <c r="JZ72" s="13"/>
      <c r="KA72" s="13"/>
      <c r="KB72" s="13"/>
      <c r="KC72" s="13"/>
      <c r="KD72" s="13"/>
      <c r="KE72" s="13"/>
      <c r="KF72" s="13"/>
      <c r="KG72" s="13"/>
      <c r="KH72" s="13"/>
      <c r="KI72" s="13"/>
      <c r="KJ72" s="13"/>
      <c r="KK72" s="13"/>
      <c r="KL72" s="13"/>
      <c r="KM72" s="13"/>
      <c r="KN72" s="13"/>
      <c r="KO72" s="13"/>
      <c r="KP72" s="13"/>
      <c r="KQ72" s="13"/>
      <c r="KR72" s="13"/>
      <c r="KS72" s="13"/>
      <c r="KT72" s="13"/>
      <c r="KU72" s="13"/>
      <c r="KV72" s="13"/>
      <c r="KW72" s="13"/>
      <c r="KX72" s="13"/>
      <c r="KY72" s="13"/>
      <c r="KZ72" s="13"/>
      <c r="LA72" s="13"/>
      <c r="LB72" s="13"/>
      <c r="LC72" s="13"/>
      <c r="LD72" s="13"/>
      <c r="LE72" s="13"/>
      <c r="LF72" s="13"/>
      <c r="LG72" s="13"/>
      <c r="LH72" s="13"/>
      <c r="LI72" s="13"/>
      <c r="LJ72" s="13"/>
      <c r="LK72" s="13"/>
      <c r="LL72" s="13"/>
      <c r="LM72" s="13"/>
      <c r="LN72" s="13"/>
      <c r="LO72" s="13"/>
      <c r="LP72" s="13"/>
      <c r="LQ72" s="13"/>
      <c r="LR72" s="13"/>
      <c r="LS72" s="13"/>
      <c r="LT72" s="13"/>
      <c r="LU72" s="13"/>
      <c r="LV72" s="13"/>
      <c r="LW72" s="13"/>
      <c r="LX72" s="13"/>
      <c r="LY72" s="13"/>
      <c r="LZ72" s="13"/>
      <c r="MA72" s="13"/>
      <c r="MB72" s="13"/>
      <c r="MC72" s="13"/>
      <c r="MD72" s="13"/>
      <c r="ME72" s="13"/>
      <c r="MF72" s="13"/>
      <c r="MG72" s="13"/>
      <c r="MH72" s="13"/>
      <c r="MI72" s="13"/>
      <c r="MJ72" s="13"/>
      <c r="MK72" s="13"/>
      <c r="ML72" s="13"/>
      <c r="MM72" s="13"/>
      <c r="MN72" s="13"/>
      <c r="MO72" s="13"/>
      <c r="MP72" s="13"/>
      <c r="MQ72" s="13"/>
      <c r="MR72" s="13"/>
      <c r="MS72" s="13"/>
      <c r="MT72" s="13"/>
      <c r="MU72" s="13"/>
      <c r="MV72" s="13"/>
      <c r="MW72" s="13"/>
      <c r="MX72" s="13"/>
      <c r="MY72" s="13"/>
      <c r="MZ72" s="13"/>
      <c r="NA72" s="13"/>
      <c r="NB72" s="13"/>
      <c r="NC72" s="13"/>
      <c r="ND72" s="13"/>
      <c r="NE72" s="13"/>
      <c r="NF72" s="13"/>
      <c r="NG72" s="13"/>
      <c r="NH72" s="13"/>
      <c r="NI72" s="13"/>
      <c r="NJ72" s="13"/>
      <c r="NK72" s="13"/>
      <c r="NL72" s="13"/>
      <c r="NM72" s="13"/>
      <c r="NN72" s="13"/>
      <c r="NO72" s="13"/>
      <c r="NP72" s="13"/>
      <c r="NQ72" s="13"/>
      <c r="NR72" s="13"/>
      <c r="NS72" s="13"/>
      <c r="NT72" s="13"/>
      <c r="NU72" s="13"/>
      <c r="NV72" s="13"/>
      <c r="NW72" s="13"/>
      <c r="NX72" s="13"/>
      <c r="NY72" s="13"/>
      <c r="NZ72" s="13"/>
      <c r="OA72" s="13"/>
      <c r="OB72" s="13"/>
      <c r="OC72" s="13"/>
      <c r="OD72" s="13"/>
      <c r="OE72" s="13"/>
      <c r="OF72" s="13"/>
      <c r="OG72" s="13"/>
      <c r="OH72" s="13"/>
      <c r="OI72" s="13"/>
      <c r="OJ72" s="13"/>
      <c r="OK72" s="13"/>
      <c r="OL72" s="13"/>
      <c r="OM72" s="13"/>
      <c r="ON72" s="13"/>
      <c r="OO72" s="13"/>
      <c r="OP72" s="13"/>
      <c r="OQ72" s="13"/>
      <c r="OR72" s="13"/>
      <c r="OS72" s="13"/>
      <c r="OT72" s="13"/>
      <c r="OU72" s="13"/>
      <c r="OV72" s="13"/>
      <c r="OW72" s="13"/>
      <c r="OX72" s="13"/>
      <c r="OY72" s="13"/>
      <c r="OZ72" s="13"/>
      <c r="PA72" s="13"/>
      <c r="PB72" s="13"/>
      <c r="PC72" s="13"/>
      <c r="PD72" s="13"/>
      <c r="PE72" s="13"/>
      <c r="PF72" s="13"/>
      <c r="PG72" s="13"/>
      <c r="PH72" s="13"/>
      <c r="PI72" s="13"/>
      <c r="PJ72" s="13"/>
      <c r="PK72" s="13"/>
      <c r="PL72" s="13"/>
      <c r="PM72" s="13"/>
      <c r="PN72" s="13"/>
      <c r="PO72" s="13"/>
      <c r="PP72" s="13"/>
      <c r="PQ72" s="13"/>
      <c r="PR72" s="13"/>
      <c r="PS72" s="13"/>
      <c r="PT72" s="13"/>
      <c r="PU72" s="13"/>
      <c r="PV72" s="13"/>
      <c r="PW72" s="13"/>
      <c r="PX72" s="13"/>
      <c r="PY72" s="13"/>
      <c r="PZ72" s="13"/>
      <c r="QA72" s="13"/>
      <c r="QB72" s="13"/>
      <c r="QC72" s="13"/>
      <c r="QD72" s="13"/>
      <c r="QE72" s="13"/>
      <c r="QF72" s="13"/>
      <c r="QG72" s="13"/>
      <c r="QH72" s="13"/>
      <c r="QI72" s="13"/>
      <c r="QJ72" s="13"/>
      <c r="QK72" s="13"/>
      <c r="QL72" s="13"/>
      <c r="QM72" s="13"/>
      <c r="QN72" s="13"/>
      <c r="QO72" s="13"/>
      <c r="QP72" s="13"/>
      <c r="QQ72" s="13"/>
      <c r="QR72" s="13"/>
    </row>
    <row r="73" spans="1:460" s="14" customFormat="1" ht="178" customHeight="1">
      <c r="A73" s="67">
        <v>66</v>
      </c>
      <c r="B73" s="159" t="s">
        <v>44</v>
      </c>
      <c r="C73" s="75" t="s">
        <v>117</v>
      </c>
      <c r="D73" s="57"/>
      <c r="E73" s="63">
        <v>3</v>
      </c>
      <c r="F73" s="64">
        <v>4</v>
      </c>
      <c r="G73" s="64">
        <v>4</v>
      </c>
      <c r="H73" s="65">
        <v>4</v>
      </c>
      <c r="I73" s="78">
        <f t="shared" si="21"/>
        <v>15</v>
      </c>
      <c r="J73" s="63">
        <v>4</v>
      </c>
      <c r="K73" s="64">
        <v>5</v>
      </c>
      <c r="L73" s="64">
        <v>4</v>
      </c>
      <c r="M73" s="65">
        <v>4</v>
      </c>
      <c r="N73" s="78">
        <f t="shared" si="22"/>
        <v>17</v>
      </c>
      <c r="O73" s="63">
        <v>4</v>
      </c>
      <c r="P73" s="64">
        <v>4</v>
      </c>
      <c r="Q73" s="64">
        <v>3</v>
      </c>
      <c r="R73" s="79">
        <v>4</v>
      </c>
      <c r="S73" s="78">
        <f t="shared" si="23"/>
        <v>15</v>
      </c>
      <c r="T73" s="13">
        <f t="shared" si="24"/>
        <v>3.75</v>
      </c>
      <c r="U73" s="13">
        <f t="shared" si="25"/>
        <v>4.25</v>
      </c>
      <c r="V73" s="13">
        <f t="shared" si="26"/>
        <v>3.75</v>
      </c>
      <c r="W73" s="163">
        <f t="shared" si="27"/>
        <v>3.9166666666666665</v>
      </c>
      <c r="X73" s="67">
        <v>66</v>
      </c>
      <c r="Y73" s="75" t="s">
        <v>44</v>
      </c>
      <c r="Z73" s="62"/>
      <c r="AA73" s="18" t="s">
        <v>229</v>
      </c>
      <c r="AB73" s="75" t="s">
        <v>117</v>
      </c>
      <c r="AC73" s="67">
        <v>66</v>
      </c>
      <c r="AD73" s="75" t="s">
        <v>44</v>
      </c>
      <c r="AE73" s="58"/>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c r="IV73" s="13"/>
      <c r="IW73" s="13"/>
      <c r="IX73" s="13"/>
      <c r="IY73" s="13"/>
      <c r="IZ73" s="13"/>
      <c r="JA73" s="13"/>
      <c r="JB73" s="13"/>
      <c r="JC73" s="13"/>
      <c r="JD73" s="13"/>
      <c r="JE73" s="13"/>
      <c r="JF73" s="13"/>
      <c r="JG73" s="13"/>
      <c r="JH73" s="13"/>
      <c r="JI73" s="13"/>
      <c r="JJ73" s="13"/>
      <c r="JK73" s="13"/>
      <c r="JL73" s="13"/>
      <c r="JM73" s="13"/>
      <c r="JN73" s="13"/>
      <c r="JO73" s="13"/>
      <c r="JP73" s="13"/>
      <c r="JQ73" s="13"/>
      <c r="JR73" s="13"/>
      <c r="JS73" s="13"/>
      <c r="JT73" s="13"/>
      <c r="JU73" s="13"/>
      <c r="JV73" s="13"/>
      <c r="JW73" s="13"/>
      <c r="JX73" s="13"/>
      <c r="JY73" s="13"/>
      <c r="JZ73" s="13"/>
      <c r="KA73" s="13"/>
      <c r="KB73" s="13"/>
      <c r="KC73" s="13"/>
      <c r="KD73" s="13"/>
      <c r="KE73" s="13"/>
      <c r="KF73" s="13"/>
      <c r="KG73" s="13"/>
      <c r="KH73" s="13"/>
      <c r="KI73" s="13"/>
      <c r="KJ73" s="13"/>
      <c r="KK73" s="13"/>
      <c r="KL73" s="13"/>
      <c r="KM73" s="13"/>
      <c r="KN73" s="13"/>
      <c r="KO73" s="13"/>
      <c r="KP73" s="13"/>
      <c r="KQ73" s="13"/>
      <c r="KR73" s="13"/>
      <c r="KS73" s="13"/>
      <c r="KT73" s="13"/>
      <c r="KU73" s="13"/>
      <c r="KV73" s="13"/>
      <c r="KW73" s="13"/>
      <c r="KX73" s="13"/>
      <c r="KY73" s="13"/>
      <c r="KZ73" s="13"/>
      <c r="LA73" s="13"/>
      <c r="LB73" s="13"/>
      <c r="LC73" s="13"/>
      <c r="LD73" s="13"/>
      <c r="LE73" s="13"/>
      <c r="LF73" s="13"/>
      <c r="LG73" s="13"/>
      <c r="LH73" s="13"/>
      <c r="LI73" s="13"/>
      <c r="LJ73" s="13"/>
      <c r="LK73" s="13"/>
      <c r="LL73" s="13"/>
      <c r="LM73" s="13"/>
      <c r="LN73" s="13"/>
      <c r="LO73" s="13"/>
      <c r="LP73" s="13"/>
      <c r="LQ73" s="13"/>
      <c r="LR73" s="13"/>
      <c r="LS73" s="13"/>
      <c r="LT73" s="13"/>
      <c r="LU73" s="13"/>
      <c r="LV73" s="13"/>
      <c r="LW73" s="13"/>
      <c r="LX73" s="13"/>
      <c r="LY73" s="13"/>
      <c r="LZ73" s="13"/>
      <c r="MA73" s="13"/>
      <c r="MB73" s="13"/>
      <c r="MC73" s="13"/>
      <c r="MD73" s="13"/>
      <c r="ME73" s="13"/>
      <c r="MF73" s="13"/>
      <c r="MG73" s="13"/>
      <c r="MH73" s="13"/>
      <c r="MI73" s="13"/>
      <c r="MJ73" s="13"/>
      <c r="MK73" s="13"/>
      <c r="ML73" s="13"/>
      <c r="MM73" s="13"/>
      <c r="MN73" s="13"/>
      <c r="MO73" s="13"/>
      <c r="MP73" s="13"/>
      <c r="MQ73" s="13"/>
      <c r="MR73" s="13"/>
      <c r="MS73" s="13"/>
      <c r="MT73" s="13"/>
      <c r="MU73" s="13"/>
      <c r="MV73" s="13"/>
      <c r="MW73" s="13"/>
      <c r="MX73" s="13"/>
      <c r="MY73" s="13"/>
      <c r="MZ73" s="13"/>
      <c r="NA73" s="13"/>
      <c r="NB73" s="13"/>
      <c r="NC73" s="13"/>
      <c r="ND73" s="13"/>
      <c r="NE73" s="13"/>
      <c r="NF73" s="13"/>
      <c r="NG73" s="13"/>
      <c r="NH73" s="13"/>
      <c r="NI73" s="13"/>
      <c r="NJ73" s="13"/>
      <c r="NK73" s="13"/>
      <c r="NL73" s="13"/>
      <c r="NM73" s="13"/>
      <c r="NN73" s="13"/>
      <c r="NO73" s="13"/>
      <c r="NP73" s="13"/>
      <c r="NQ73" s="13"/>
      <c r="NR73" s="13"/>
      <c r="NS73" s="13"/>
      <c r="NT73" s="13"/>
      <c r="NU73" s="13"/>
      <c r="NV73" s="13"/>
      <c r="NW73" s="13"/>
      <c r="NX73" s="13"/>
      <c r="NY73" s="13"/>
      <c r="NZ73" s="13"/>
      <c r="OA73" s="13"/>
      <c r="OB73" s="13"/>
      <c r="OC73" s="13"/>
      <c r="OD73" s="13"/>
      <c r="OE73" s="13"/>
      <c r="OF73" s="13"/>
      <c r="OG73" s="13"/>
      <c r="OH73" s="13"/>
      <c r="OI73" s="13"/>
      <c r="OJ73" s="13"/>
      <c r="OK73" s="13"/>
      <c r="OL73" s="13"/>
      <c r="OM73" s="13"/>
      <c r="ON73" s="13"/>
      <c r="OO73" s="13"/>
      <c r="OP73" s="13"/>
      <c r="OQ73" s="13"/>
      <c r="OR73" s="13"/>
      <c r="OS73" s="13"/>
      <c r="OT73" s="13"/>
      <c r="OU73" s="13"/>
      <c r="OV73" s="13"/>
      <c r="OW73" s="13"/>
      <c r="OX73" s="13"/>
      <c r="OY73" s="13"/>
      <c r="OZ73" s="13"/>
      <c r="PA73" s="13"/>
      <c r="PB73" s="13"/>
      <c r="PC73" s="13"/>
      <c r="PD73" s="13"/>
      <c r="PE73" s="13"/>
      <c r="PF73" s="13"/>
      <c r="PG73" s="13"/>
      <c r="PH73" s="13"/>
      <c r="PI73" s="13"/>
      <c r="PJ73" s="13"/>
      <c r="PK73" s="13"/>
      <c r="PL73" s="13"/>
      <c r="PM73" s="13"/>
      <c r="PN73" s="13"/>
      <c r="PO73" s="13"/>
      <c r="PP73" s="13"/>
      <c r="PQ73" s="13"/>
      <c r="PR73" s="13"/>
      <c r="PS73" s="13"/>
      <c r="PT73" s="13"/>
      <c r="PU73" s="13"/>
      <c r="PV73" s="13"/>
      <c r="PW73" s="13"/>
      <c r="PX73" s="13"/>
      <c r="PY73" s="13"/>
      <c r="PZ73" s="13"/>
      <c r="QA73" s="13"/>
      <c r="QB73" s="13"/>
      <c r="QC73" s="13"/>
      <c r="QD73" s="13"/>
      <c r="QE73" s="13"/>
      <c r="QF73" s="13"/>
      <c r="QG73" s="13"/>
      <c r="QH73" s="13"/>
      <c r="QI73" s="13"/>
      <c r="QJ73" s="13"/>
      <c r="QK73" s="13"/>
      <c r="QL73" s="13"/>
    </row>
    <row r="74" spans="1:460" s="14" customFormat="1" ht="39" customHeight="1">
      <c r="A74" s="67">
        <v>74</v>
      </c>
      <c r="B74" s="114" t="s">
        <v>44</v>
      </c>
      <c r="C74" s="68" t="s">
        <v>125</v>
      </c>
      <c r="D74" s="57"/>
      <c r="E74" s="63">
        <v>4</v>
      </c>
      <c r="F74" s="64">
        <v>4</v>
      </c>
      <c r="G74" s="64">
        <v>3</v>
      </c>
      <c r="H74" s="65">
        <v>4</v>
      </c>
      <c r="I74" s="78">
        <f t="shared" si="21"/>
        <v>15</v>
      </c>
      <c r="J74" s="63">
        <v>3</v>
      </c>
      <c r="K74" s="64">
        <v>3</v>
      </c>
      <c r="L74" s="64">
        <v>4</v>
      </c>
      <c r="M74" s="65">
        <v>4</v>
      </c>
      <c r="N74" s="78">
        <f t="shared" si="22"/>
        <v>14</v>
      </c>
      <c r="O74" s="63">
        <v>5</v>
      </c>
      <c r="P74" s="64">
        <v>4</v>
      </c>
      <c r="Q74" s="64">
        <v>4</v>
      </c>
      <c r="R74" s="79">
        <v>4</v>
      </c>
      <c r="S74" s="78">
        <f t="shared" si="23"/>
        <v>17</v>
      </c>
      <c r="T74" s="13">
        <f t="shared" si="24"/>
        <v>3.75</v>
      </c>
      <c r="U74" s="13">
        <f t="shared" si="25"/>
        <v>3.5</v>
      </c>
      <c r="V74" s="13">
        <f t="shared" si="26"/>
        <v>4.25</v>
      </c>
      <c r="W74" s="163">
        <f t="shared" si="27"/>
        <v>3.8333333333333335</v>
      </c>
      <c r="X74" s="67">
        <v>74</v>
      </c>
      <c r="Y74" s="68" t="s">
        <v>44</v>
      </c>
      <c r="Z74" s="62"/>
      <c r="AA74" s="18" t="s">
        <v>234</v>
      </c>
      <c r="AB74" s="68" t="s">
        <v>125</v>
      </c>
      <c r="AC74" s="67">
        <v>74</v>
      </c>
      <c r="AD74" s="68" t="s">
        <v>44</v>
      </c>
      <c r="AE74" s="58"/>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c r="IR74" s="13"/>
      <c r="IS74" s="13"/>
      <c r="IT74" s="13"/>
      <c r="IU74" s="13"/>
      <c r="IV74" s="13"/>
      <c r="IW74" s="13"/>
      <c r="IX74" s="13"/>
      <c r="IY74" s="13"/>
      <c r="IZ74" s="13"/>
      <c r="JA74" s="13"/>
      <c r="JB74" s="13"/>
      <c r="JC74" s="13"/>
      <c r="JD74" s="13"/>
      <c r="JE74" s="13"/>
      <c r="JF74" s="13"/>
      <c r="JG74" s="13"/>
      <c r="JH74" s="13"/>
      <c r="JI74" s="13"/>
      <c r="JJ74" s="13"/>
      <c r="JK74" s="13"/>
      <c r="JL74" s="13"/>
      <c r="JM74" s="13"/>
      <c r="JN74" s="13"/>
      <c r="JO74" s="13"/>
      <c r="JP74" s="13"/>
      <c r="JQ74" s="13"/>
      <c r="JR74" s="13"/>
      <c r="JS74" s="13"/>
      <c r="JT74" s="13"/>
      <c r="JU74" s="13"/>
      <c r="JV74" s="13"/>
      <c r="JW74" s="13"/>
      <c r="JX74" s="13"/>
      <c r="JY74" s="13"/>
      <c r="JZ74" s="13"/>
      <c r="KA74" s="13"/>
      <c r="KB74" s="13"/>
      <c r="KC74" s="13"/>
      <c r="KD74" s="13"/>
      <c r="KE74" s="13"/>
      <c r="KF74" s="13"/>
      <c r="KG74" s="13"/>
      <c r="KH74" s="13"/>
      <c r="KI74" s="13"/>
      <c r="KJ74" s="13"/>
      <c r="KK74" s="13"/>
      <c r="KL74" s="13"/>
      <c r="KM74" s="13"/>
      <c r="KN74" s="13"/>
      <c r="KO74" s="13"/>
      <c r="KP74" s="13"/>
      <c r="KQ74" s="13"/>
      <c r="KR74" s="13"/>
      <c r="KS74" s="13"/>
      <c r="KT74" s="13"/>
      <c r="KU74" s="13"/>
      <c r="KV74" s="13"/>
      <c r="KW74" s="13"/>
      <c r="KX74" s="13"/>
      <c r="KY74" s="13"/>
      <c r="KZ74" s="13"/>
      <c r="LA74" s="13"/>
      <c r="LB74" s="13"/>
      <c r="LC74" s="13"/>
      <c r="LD74" s="13"/>
      <c r="LE74" s="13"/>
      <c r="LF74" s="13"/>
      <c r="LG74" s="13"/>
      <c r="LH74" s="13"/>
      <c r="LI74" s="13"/>
      <c r="LJ74" s="13"/>
      <c r="LK74" s="13"/>
      <c r="LL74" s="13"/>
      <c r="LM74" s="13"/>
      <c r="LN74" s="13"/>
      <c r="LO74" s="13"/>
      <c r="LP74" s="13"/>
      <c r="LQ74" s="13"/>
      <c r="LR74" s="13"/>
      <c r="LS74" s="13"/>
      <c r="LT74" s="13"/>
      <c r="LU74" s="13"/>
      <c r="LV74" s="13"/>
      <c r="LW74" s="13"/>
      <c r="LX74" s="13"/>
      <c r="LY74" s="13"/>
      <c r="LZ74" s="13"/>
      <c r="MA74" s="13"/>
      <c r="MB74" s="13"/>
      <c r="MC74" s="13"/>
      <c r="MD74" s="13"/>
      <c r="ME74" s="13"/>
      <c r="MF74" s="13"/>
      <c r="MG74" s="13"/>
      <c r="MH74" s="13"/>
      <c r="MI74" s="13"/>
      <c r="MJ74" s="13"/>
      <c r="MK74" s="13"/>
      <c r="ML74" s="13"/>
      <c r="MM74" s="13"/>
      <c r="MN74" s="13"/>
      <c r="MO74" s="13"/>
      <c r="MP74" s="13"/>
      <c r="MQ74" s="13"/>
      <c r="MR74" s="13"/>
      <c r="MS74" s="13"/>
      <c r="MT74" s="13"/>
      <c r="MU74" s="13"/>
      <c r="MV74" s="13"/>
      <c r="MW74" s="13"/>
      <c r="MX74" s="13"/>
      <c r="MY74" s="13"/>
      <c r="MZ74" s="13"/>
      <c r="NA74" s="13"/>
      <c r="NB74" s="13"/>
      <c r="NC74" s="13"/>
      <c r="ND74" s="13"/>
      <c r="NE74" s="13"/>
      <c r="NF74" s="13"/>
      <c r="NG74" s="13"/>
      <c r="NH74" s="13"/>
      <c r="NI74" s="13"/>
      <c r="NJ74" s="13"/>
      <c r="NK74" s="13"/>
      <c r="NL74" s="13"/>
      <c r="NM74" s="13"/>
      <c r="NN74" s="13"/>
      <c r="NO74" s="13"/>
      <c r="NP74" s="13"/>
      <c r="NQ74" s="13"/>
      <c r="NR74" s="13"/>
      <c r="NS74" s="13"/>
      <c r="NT74" s="13"/>
      <c r="NU74" s="13"/>
      <c r="NV74" s="13"/>
      <c r="NW74" s="13"/>
      <c r="NX74" s="13"/>
      <c r="NY74" s="13"/>
      <c r="NZ74" s="13"/>
      <c r="OA74" s="13"/>
      <c r="OB74" s="13"/>
      <c r="OC74" s="13"/>
      <c r="OD74" s="13"/>
      <c r="OE74" s="13"/>
      <c r="OF74" s="13"/>
      <c r="OG74" s="13"/>
      <c r="OH74" s="13"/>
      <c r="OI74" s="13"/>
      <c r="OJ74" s="13"/>
      <c r="OK74" s="13"/>
      <c r="OL74" s="13"/>
      <c r="OM74" s="13"/>
      <c r="ON74" s="13"/>
      <c r="OO74" s="13"/>
      <c r="OP74" s="13"/>
      <c r="OQ74" s="13"/>
      <c r="OR74" s="13"/>
      <c r="OS74" s="13"/>
      <c r="OT74" s="13"/>
      <c r="OU74" s="13"/>
      <c r="OV74" s="13"/>
      <c r="OW74" s="13"/>
      <c r="OX74" s="13"/>
      <c r="OY74" s="13"/>
      <c r="OZ74" s="13"/>
      <c r="PA74" s="13"/>
      <c r="PB74" s="13"/>
      <c r="PC74" s="13"/>
      <c r="PD74" s="13"/>
      <c r="PE74" s="13"/>
      <c r="PF74" s="13"/>
      <c r="PG74" s="13"/>
      <c r="PH74" s="13"/>
      <c r="PI74" s="13"/>
      <c r="PJ74" s="13"/>
      <c r="PK74" s="13"/>
      <c r="PL74" s="13"/>
      <c r="PM74" s="13"/>
      <c r="PN74" s="13"/>
      <c r="PO74" s="13"/>
      <c r="PP74" s="13"/>
      <c r="PQ74" s="13"/>
      <c r="PR74" s="13"/>
      <c r="PS74" s="13"/>
      <c r="PT74" s="13"/>
      <c r="PU74" s="13"/>
      <c r="PV74" s="13"/>
      <c r="PW74" s="13"/>
      <c r="PX74" s="13"/>
      <c r="PY74" s="13"/>
      <c r="PZ74" s="13"/>
      <c r="QA74" s="13"/>
      <c r="QB74" s="13"/>
      <c r="QC74" s="13"/>
      <c r="QD74" s="13"/>
      <c r="QE74" s="13"/>
      <c r="QF74" s="13"/>
      <c r="QG74" s="13"/>
      <c r="QH74" s="13"/>
      <c r="QI74" s="13"/>
      <c r="QJ74" s="13"/>
      <c r="QK74" s="13"/>
      <c r="QL74" s="13"/>
      <c r="QM74" s="13"/>
      <c r="QN74" s="13"/>
      <c r="QO74" s="13"/>
      <c r="QP74" s="13"/>
      <c r="QQ74" s="13"/>
      <c r="QR74" s="13"/>
    </row>
    <row r="75" spans="1:460" s="14" customFormat="1" ht="93" customHeight="1">
      <c r="A75" s="67">
        <v>75</v>
      </c>
      <c r="B75" s="114" t="s">
        <v>44</v>
      </c>
      <c r="C75" s="68" t="s">
        <v>126</v>
      </c>
      <c r="D75" s="57"/>
      <c r="E75" s="63">
        <v>3</v>
      </c>
      <c r="F75" s="64">
        <v>3</v>
      </c>
      <c r="G75" s="64">
        <v>4</v>
      </c>
      <c r="H75" s="65">
        <v>4</v>
      </c>
      <c r="I75" s="78">
        <f t="shared" si="21"/>
        <v>14</v>
      </c>
      <c r="J75" s="63">
        <v>3</v>
      </c>
      <c r="K75" s="64">
        <v>3</v>
      </c>
      <c r="L75" s="64">
        <v>3</v>
      </c>
      <c r="M75" s="65">
        <v>3</v>
      </c>
      <c r="N75" s="78">
        <f t="shared" si="22"/>
        <v>12</v>
      </c>
      <c r="O75" s="63">
        <v>5</v>
      </c>
      <c r="P75" s="64">
        <v>5</v>
      </c>
      <c r="Q75" s="64">
        <v>4</v>
      </c>
      <c r="R75" s="79">
        <v>5</v>
      </c>
      <c r="S75" s="78">
        <f t="shared" si="23"/>
        <v>19</v>
      </c>
      <c r="T75" s="13">
        <f t="shared" si="24"/>
        <v>3.5</v>
      </c>
      <c r="U75" s="13">
        <f t="shared" si="25"/>
        <v>3</v>
      </c>
      <c r="V75" s="13">
        <f t="shared" si="26"/>
        <v>4.75</v>
      </c>
      <c r="W75" s="163">
        <f t="shared" si="27"/>
        <v>3.75</v>
      </c>
      <c r="X75" s="67">
        <v>75</v>
      </c>
      <c r="Y75" s="68" t="s">
        <v>44</v>
      </c>
      <c r="Z75" s="62"/>
      <c r="AA75" s="18" t="s">
        <v>226</v>
      </c>
      <c r="AB75" s="68" t="s">
        <v>126</v>
      </c>
      <c r="AC75" s="67">
        <v>75</v>
      </c>
      <c r="AD75" s="68" t="s">
        <v>44</v>
      </c>
      <c r="AE75" s="58"/>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c r="IP75" s="13"/>
      <c r="IQ75" s="13"/>
      <c r="IR75" s="13"/>
      <c r="IS75" s="13"/>
      <c r="IT75" s="13"/>
      <c r="IU75" s="13"/>
      <c r="IV75" s="13"/>
      <c r="IW75" s="13"/>
      <c r="IX75" s="13"/>
      <c r="IY75" s="13"/>
      <c r="IZ75" s="13"/>
      <c r="JA75" s="13"/>
      <c r="JB75" s="13"/>
      <c r="JC75" s="13"/>
      <c r="JD75" s="13"/>
      <c r="JE75" s="13"/>
      <c r="JF75" s="13"/>
      <c r="JG75" s="13"/>
      <c r="JH75" s="13"/>
      <c r="JI75" s="13"/>
      <c r="JJ75" s="13"/>
      <c r="JK75" s="13"/>
      <c r="JL75" s="13"/>
      <c r="JM75" s="13"/>
      <c r="JN75" s="13"/>
      <c r="JO75" s="13"/>
      <c r="JP75" s="13"/>
      <c r="JQ75" s="13"/>
      <c r="JR75" s="13"/>
      <c r="JS75" s="13"/>
      <c r="JT75" s="13"/>
      <c r="JU75" s="13"/>
      <c r="JV75" s="13"/>
      <c r="JW75" s="13"/>
      <c r="JX75" s="13"/>
      <c r="JY75" s="13"/>
      <c r="JZ75" s="13"/>
      <c r="KA75" s="13"/>
      <c r="KB75" s="13"/>
      <c r="KC75" s="13"/>
      <c r="KD75" s="13"/>
      <c r="KE75" s="13"/>
      <c r="KF75" s="13"/>
      <c r="KG75" s="13"/>
      <c r="KH75" s="13"/>
      <c r="KI75" s="13"/>
      <c r="KJ75" s="13"/>
      <c r="KK75" s="13"/>
      <c r="KL75" s="13"/>
      <c r="KM75" s="13"/>
      <c r="KN75" s="13"/>
      <c r="KO75" s="13"/>
      <c r="KP75" s="13"/>
      <c r="KQ75" s="13"/>
      <c r="KR75" s="13"/>
      <c r="KS75" s="13"/>
      <c r="KT75" s="13"/>
      <c r="KU75" s="13"/>
      <c r="KV75" s="13"/>
      <c r="KW75" s="13"/>
      <c r="KX75" s="13"/>
      <c r="KY75" s="13"/>
      <c r="KZ75" s="13"/>
      <c r="LA75" s="13"/>
      <c r="LB75" s="13"/>
      <c r="LC75" s="13"/>
      <c r="LD75" s="13"/>
      <c r="LE75" s="13"/>
      <c r="LF75" s="13"/>
      <c r="LG75" s="13"/>
      <c r="LH75" s="13"/>
      <c r="LI75" s="13"/>
      <c r="LJ75" s="13"/>
      <c r="LK75" s="13"/>
      <c r="LL75" s="13"/>
      <c r="LM75" s="13"/>
      <c r="LN75" s="13"/>
      <c r="LO75" s="13"/>
      <c r="LP75" s="13"/>
      <c r="LQ75" s="13"/>
      <c r="LR75" s="13"/>
      <c r="LS75" s="13"/>
      <c r="LT75" s="13"/>
      <c r="LU75" s="13"/>
      <c r="LV75" s="13"/>
      <c r="LW75" s="13"/>
      <c r="LX75" s="13"/>
      <c r="LY75" s="13"/>
      <c r="LZ75" s="13"/>
      <c r="MA75" s="13"/>
      <c r="MB75" s="13"/>
      <c r="MC75" s="13"/>
      <c r="MD75" s="13"/>
      <c r="ME75" s="13"/>
      <c r="MF75" s="13"/>
      <c r="MG75" s="13"/>
      <c r="MH75" s="13"/>
      <c r="MI75" s="13"/>
      <c r="MJ75" s="13"/>
      <c r="MK75" s="13"/>
      <c r="ML75" s="13"/>
      <c r="MM75" s="13"/>
      <c r="MN75" s="13"/>
      <c r="MO75" s="13"/>
      <c r="MP75" s="13"/>
      <c r="MQ75" s="13"/>
      <c r="MR75" s="13"/>
      <c r="MS75" s="13"/>
      <c r="MT75" s="13"/>
      <c r="MU75" s="13"/>
      <c r="MV75" s="13"/>
      <c r="MW75" s="13"/>
      <c r="MX75" s="13"/>
      <c r="MY75" s="13"/>
      <c r="MZ75" s="13"/>
      <c r="NA75" s="13"/>
      <c r="NB75" s="13"/>
      <c r="NC75" s="13"/>
      <c r="ND75" s="13"/>
      <c r="NE75" s="13"/>
      <c r="NF75" s="13"/>
      <c r="NG75" s="13"/>
      <c r="NH75" s="13"/>
      <c r="NI75" s="13"/>
      <c r="NJ75" s="13"/>
      <c r="NK75" s="13"/>
      <c r="NL75" s="13"/>
      <c r="NM75" s="13"/>
      <c r="NN75" s="13"/>
      <c r="NO75" s="13"/>
      <c r="NP75" s="13"/>
      <c r="NQ75" s="13"/>
      <c r="NR75" s="13"/>
      <c r="NS75" s="13"/>
      <c r="NT75" s="13"/>
      <c r="NU75" s="13"/>
      <c r="NV75" s="13"/>
      <c r="NW75" s="13"/>
      <c r="NX75" s="13"/>
      <c r="NY75" s="13"/>
      <c r="NZ75" s="13"/>
      <c r="OA75" s="13"/>
      <c r="OB75" s="13"/>
      <c r="OC75" s="13"/>
      <c r="OD75" s="13"/>
      <c r="OE75" s="13"/>
      <c r="OF75" s="13"/>
      <c r="OG75" s="13"/>
      <c r="OH75" s="13"/>
      <c r="OI75" s="13"/>
      <c r="OJ75" s="13"/>
      <c r="OK75" s="13"/>
      <c r="OL75" s="13"/>
      <c r="OM75" s="13"/>
      <c r="ON75" s="13"/>
      <c r="OO75" s="13"/>
      <c r="OP75" s="13"/>
      <c r="OQ75" s="13"/>
      <c r="OR75" s="13"/>
      <c r="OS75" s="13"/>
      <c r="OT75" s="13"/>
      <c r="OU75" s="13"/>
      <c r="OV75" s="13"/>
      <c r="OW75" s="13"/>
      <c r="OX75" s="13"/>
      <c r="OY75" s="13"/>
      <c r="OZ75" s="13"/>
      <c r="PA75" s="13"/>
      <c r="PB75" s="13"/>
      <c r="PC75" s="13"/>
      <c r="PD75" s="13"/>
      <c r="PE75" s="13"/>
      <c r="PF75" s="13"/>
      <c r="PG75" s="13"/>
      <c r="PH75" s="13"/>
      <c r="PI75" s="13"/>
      <c r="PJ75" s="13"/>
      <c r="PK75" s="13"/>
      <c r="PL75" s="13"/>
      <c r="PM75" s="13"/>
      <c r="PN75" s="13"/>
      <c r="PO75" s="13"/>
      <c r="PP75" s="13"/>
      <c r="PQ75" s="13"/>
      <c r="PR75" s="13"/>
      <c r="PS75" s="13"/>
      <c r="PT75" s="13"/>
      <c r="PU75" s="13"/>
      <c r="PV75" s="13"/>
      <c r="PW75" s="13"/>
      <c r="PX75" s="13"/>
      <c r="PY75" s="13"/>
      <c r="PZ75" s="13"/>
      <c r="QA75" s="13"/>
      <c r="QB75" s="13"/>
      <c r="QC75" s="13"/>
      <c r="QD75" s="13"/>
      <c r="QE75" s="13"/>
      <c r="QF75" s="13"/>
      <c r="QG75" s="13"/>
      <c r="QH75" s="13"/>
      <c r="QI75" s="13"/>
      <c r="QJ75" s="13"/>
      <c r="QK75" s="13"/>
      <c r="QL75" s="13"/>
      <c r="QM75" s="16"/>
      <c r="QN75" s="16"/>
      <c r="QO75" s="16"/>
      <c r="QP75" s="16"/>
      <c r="QQ75" s="16"/>
      <c r="QR75" s="16"/>
    </row>
    <row r="76" spans="1:460" s="14" customFormat="1" ht="71" customHeight="1">
      <c r="A76" s="67">
        <v>65</v>
      </c>
      <c r="B76" s="114" t="s">
        <v>44</v>
      </c>
      <c r="C76" s="68" t="s">
        <v>116</v>
      </c>
      <c r="D76" s="57"/>
      <c r="E76" s="63">
        <v>4</v>
      </c>
      <c r="F76" s="64">
        <v>4</v>
      </c>
      <c r="G76" s="64">
        <v>5</v>
      </c>
      <c r="H76" s="65">
        <v>5</v>
      </c>
      <c r="I76" s="78">
        <f t="shared" si="21"/>
        <v>18</v>
      </c>
      <c r="J76" s="63">
        <v>3</v>
      </c>
      <c r="K76" s="64">
        <v>4</v>
      </c>
      <c r="L76" s="64">
        <v>3</v>
      </c>
      <c r="M76" s="65">
        <v>3</v>
      </c>
      <c r="N76" s="78">
        <f t="shared" si="22"/>
        <v>13</v>
      </c>
      <c r="O76" s="63">
        <v>3</v>
      </c>
      <c r="P76" s="64">
        <v>3</v>
      </c>
      <c r="Q76" s="64">
        <v>3</v>
      </c>
      <c r="R76" s="79">
        <v>4</v>
      </c>
      <c r="S76" s="78">
        <f t="shared" si="23"/>
        <v>13</v>
      </c>
      <c r="T76" s="13">
        <f t="shared" si="24"/>
        <v>4.5</v>
      </c>
      <c r="U76" s="13">
        <f t="shared" si="25"/>
        <v>3.25</v>
      </c>
      <c r="V76" s="13">
        <f t="shared" si="26"/>
        <v>3.25</v>
      </c>
      <c r="W76" s="163">
        <f t="shared" si="27"/>
        <v>3.6666666666666665</v>
      </c>
      <c r="X76" s="67">
        <v>65</v>
      </c>
      <c r="Y76" s="68" t="s">
        <v>44</v>
      </c>
      <c r="Z76" s="62"/>
      <c r="AA76" s="18" t="s">
        <v>228</v>
      </c>
      <c r="AB76" s="68" t="s">
        <v>116</v>
      </c>
      <c r="AC76" s="67">
        <v>65</v>
      </c>
      <c r="AD76" s="68" t="s">
        <v>44</v>
      </c>
      <c r="AE76" s="58"/>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c r="IR76" s="13"/>
      <c r="IS76" s="13"/>
      <c r="IT76" s="13"/>
      <c r="IU76" s="13"/>
      <c r="IV76" s="13"/>
      <c r="IW76" s="13"/>
      <c r="IX76" s="13"/>
      <c r="IY76" s="13"/>
      <c r="IZ76" s="13"/>
      <c r="JA76" s="13"/>
      <c r="JB76" s="13"/>
      <c r="JC76" s="13"/>
      <c r="JD76" s="13"/>
      <c r="JE76" s="13"/>
      <c r="JF76" s="13"/>
      <c r="JG76" s="13"/>
      <c r="JH76" s="13"/>
      <c r="JI76" s="13"/>
      <c r="JJ76" s="13"/>
      <c r="JK76" s="13"/>
      <c r="JL76" s="13"/>
      <c r="JM76" s="13"/>
      <c r="JN76" s="13"/>
      <c r="JO76" s="13"/>
      <c r="JP76" s="13"/>
      <c r="JQ76" s="13"/>
      <c r="JR76" s="13"/>
      <c r="JS76" s="13"/>
      <c r="JT76" s="13"/>
      <c r="JU76" s="13"/>
      <c r="JV76" s="13"/>
      <c r="JW76" s="13"/>
      <c r="JX76" s="13"/>
      <c r="JY76" s="13"/>
      <c r="JZ76" s="13"/>
      <c r="KA76" s="13"/>
      <c r="KB76" s="13"/>
      <c r="KC76" s="13"/>
      <c r="KD76" s="13"/>
      <c r="KE76" s="13"/>
      <c r="KF76" s="13"/>
      <c r="KG76" s="13"/>
      <c r="KH76" s="13"/>
      <c r="KI76" s="13"/>
      <c r="KJ76" s="13"/>
      <c r="KK76" s="13"/>
      <c r="KL76" s="13"/>
      <c r="KM76" s="13"/>
      <c r="KN76" s="13"/>
      <c r="KO76" s="13"/>
      <c r="KP76" s="13"/>
      <c r="KQ76" s="13"/>
      <c r="KR76" s="13"/>
      <c r="KS76" s="13"/>
      <c r="KT76" s="13"/>
      <c r="KU76" s="13"/>
      <c r="KV76" s="13"/>
      <c r="KW76" s="13"/>
      <c r="KX76" s="13"/>
      <c r="KY76" s="13"/>
      <c r="KZ76" s="13"/>
      <c r="LA76" s="13"/>
      <c r="LB76" s="13"/>
      <c r="LC76" s="13"/>
      <c r="LD76" s="13"/>
      <c r="LE76" s="13"/>
      <c r="LF76" s="13"/>
      <c r="LG76" s="13"/>
      <c r="LH76" s="13"/>
      <c r="LI76" s="13"/>
      <c r="LJ76" s="13"/>
      <c r="LK76" s="13"/>
      <c r="LL76" s="13"/>
      <c r="LM76" s="13"/>
      <c r="LN76" s="13"/>
      <c r="LO76" s="13"/>
      <c r="LP76" s="13"/>
      <c r="LQ76" s="13"/>
      <c r="LR76" s="13"/>
      <c r="LS76" s="13"/>
      <c r="LT76" s="13"/>
      <c r="LU76" s="13"/>
      <c r="LV76" s="13"/>
      <c r="LW76" s="13"/>
      <c r="LX76" s="13"/>
      <c r="LY76" s="13"/>
      <c r="LZ76" s="13"/>
      <c r="MA76" s="13"/>
      <c r="MB76" s="13"/>
      <c r="MC76" s="13"/>
      <c r="MD76" s="13"/>
      <c r="ME76" s="13"/>
      <c r="MF76" s="13"/>
      <c r="MG76" s="13"/>
      <c r="MH76" s="13"/>
      <c r="MI76" s="13"/>
      <c r="MJ76" s="13"/>
      <c r="MK76" s="13"/>
      <c r="ML76" s="13"/>
      <c r="MM76" s="13"/>
      <c r="MN76" s="13"/>
      <c r="MO76" s="13"/>
      <c r="MP76" s="13"/>
      <c r="MQ76" s="13"/>
      <c r="MR76" s="13"/>
      <c r="MS76" s="13"/>
      <c r="MT76" s="13"/>
      <c r="MU76" s="13"/>
      <c r="MV76" s="13"/>
      <c r="MW76" s="13"/>
      <c r="MX76" s="13"/>
      <c r="MY76" s="13"/>
      <c r="MZ76" s="13"/>
      <c r="NA76" s="13"/>
      <c r="NB76" s="13"/>
      <c r="NC76" s="13"/>
      <c r="ND76" s="13"/>
      <c r="NE76" s="13"/>
      <c r="NF76" s="13"/>
      <c r="NG76" s="13"/>
      <c r="NH76" s="13"/>
      <c r="NI76" s="13"/>
      <c r="NJ76" s="13"/>
      <c r="NK76" s="13"/>
      <c r="NL76" s="13"/>
      <c r="NM76" s="13"/>
      <c r="NN76" s="13"/>
      <c r="NO76" s="13"/>
      <c r="NP76" s="13"/>
      <c r="NQ76" s="13"/>
      <c r="NR76" s="13"/>
      <c r="NS76" s="13"/>
      <c r="NT76" s="13"/>
      <c r="NU76" s="13"/>
      <c r="NV76" s="13"/>
      <c r="NW76" s="13"/>
      <c r="NX76" s="13"/>
      <c r="NY76" s="13"/>
      <c r="NZ76" s="13"/>
      <c r="OA76" s="13"/>
      <c r="OB76" s="13"/>
      <c r="OC76" s="13"/>
      <c r="OD76" s="13"/>
      <c r="OE76" s="13"/>
      <c r="OF76" s="13"/>
      <c r="OG76" s="13"/>
      <c r="OH76" s="13"/>
      <c r="OI76" s="13"/>
      <c r="OJ76" s="13"/>
      <c r="OK76" s="13"/>
      <c r="OL76" s="13"/>
      <c r="OM76" s="13"/>
      <c r="ON76" s="13"/>
      <c r="OO76" s="13"/>
      <c r="OP76" s="13"/>
      <c r="OQ76" s="13"/>
      <c r="OR76" s="13"/>
      <c r="OS76" s="13"/>
      <c r="OT76" s="13"/>
      <c r="OU76" s="13"/>
      <c r="OV76" s="13"/>
      <c r="OW76" s="13"/>
      <c r="OX76" s="13"/>
      <c r="OY76" s="13"/>
      <c r="OZ76" s="13"/>
      <c r="PA76" s="13"/>
      <c r="PB76" s="13"/>
      <c r="PC76" s="13"/>
      <c r="PD76" s="13"/>
      <c r="PE76" s="13"/>
      <c r="PF76" s="13"/>
      <c r="PG76" s="13"/>
      <c r="PH76" s="13"/>
      <c r="PI76" s="13"/>
      <c r="PJ76" s="13"/>
      <c r="PK76" s="13"/>
      <c r="PL76" s="13"/>
      <c r="PM76" s="13"/>
      <c r="PN76" s="13"/>
      <c r="PO76" s="13"/>
      <c r="PP76" s="13"/>
      <c r="PQ76" s="13"/>
      <c r="PR76" s="13"/>
      <c r="PS76" s="13"/>
      <c r="PT76" s="13"/>
      <c r="PU76" s="13"/>
      <c r="PV76" s="13"/>
      <c r="PW76" s="13"/>
      <c r="PX76" s="13"/>
      <c r="PY76" s="13"/>
      <c r="PZ76" s="13"/>
      <c r="QA76" s="13"/>
      <c r="QB76" s="13"/>
      <c r="QC76" s="13"/>
      <c r="QD76" s="13"/>
      <c r="QE76" s="13"/>
      <c r="QF76" s="13"/>
      <c r="QG76" s="13"/>
      <c r="QH76" s="13"/>
      <c r="QI76" s="13"/>
      <c r="QJ76" s="13"/>
      <c r="QK76" s="13"/>
      <c r="QL76" s="13"/>
    </row>
    <row r="77" spans="1:460" s="14" customFormat="1" ht="32" customHeight="1">
      <c r="A77" s="67">
        <v>71</v>
      </c>
      <c r="B77" s="114" t="s">
        <v>44</v>
      </c>
      <c r="C77" s="68" t="s">
        <v>122</v>
      </c>
      <c r="D77" s="57"/>
      <c r="E77" s="63">
        <v>4</v>
      </c>
      <c r="F77" s="64">
        <v>3</v>
      </c>
      <c r="G77" s="64">
        <v>3</v>
      </c>
      <c r="H77" s="65">
        <v>4</v>
      </c>
      <c r="I77" s="78">
        <f t="shared" si="21"/>
        <v>14</v>
      </c>
      <c r="J77" s="63">
        <v>3</v>
      </c>
      <c r="K77" s="64">
        <v>3</v>
      </c>
      <c r="L77" s="64">
        <v>3</v>
      </c>
      <c r="M77" s="65">
        <v>3</v>
      </c>
      <c r="N77" s="78">
        <f t="shared" si="22"/>
        <v>12</v>
      </c>
      <c r="O77" s="63">
        <v>5</v>
      </c>
      <c r="P77" s="64">
        <v>4</v>
      </c>
      <c r="Q77" s="64">
        <v>4</v>
      </c>
      <c r="R77" s="79">
        <v>4</v>
      </c>
      <c r="S77" s="78">
        <f t="shared" si="23"/>
        <v>17</v>
      </c>
      <c r="T77" s="13">
        <f t="shared" si="24"/>
        <v>3.5</v>
      </c>
      <c r="U77" s="13">
        <f t="shared" si="25"/>
        <v>3</v>
      </c>
      <c r="V77" s="13">
        <f t="shared" si="26"/>
        <v>4.25</v>
      </c>
      <c r="W77" s="163">
        <f t="shared" si="27"/>
        <v>3.5833333333333335</v>
      </c>
      <c r="X77" s="67">
        <v>71</v>
      </c>
      <c r="Y77" s="68" t="s">
        <v>44</v>
      </c>
      <c r="Z77" s="62"/>
      <c r="AA77" s="18" t="s">
        <v>235</v>
      </c>
      <c r="AB77" s="68" t="s">
        <v>122</v>
      </c>
      <c r="AC77" s="67">
        <v>71</v>
      </c>
      <c r="AD77" s="68" t="s">
        <v>44</v>
      </c>
      <c r="AE77" s="58"/>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c r="IP77" s="13"/>
      <c r="IQ77" s="13"/>
      <c r="IR77" s="13"/>
      <c r="IS77" s="13"/>
      <c r="IT77" s="13"/>
      <c r="IU77" s="13"/>
      <c r="IV77" s="13"/>
      <c r="IW77" s="13"/>
      <c r="IX77" s="13"/>
      <c r="IY77" s="13"/>
      <c r="IZ77" s="13"/>
      <c r="JA77" s="13"/>
      <c r="JB77" s="13"/>
      <c r="JC77" s="13"/>
      <c r="JD77" s="13"/>
      <c r="JE77" s="13"/>
      <c r="JF77" s="13"/>
      <c r="JG77" s="13"/>
      <c r="JH77" s="13"/>
      <c r="JI77" s="13"/>
      <c r="JJ77" s="13"/>
      <c r="JK77" s="13"/>
      <c r="JL77" s="13"/>
      <c r="JM77" s="13"/>
      <c r="JN77" s="13"/>
      <c r="JO77" s="13"/>
      <c r="JP77" s="13"/>
      <c r="JQ77" s="13"/>
      <c r="JR77" s="13"/>
      <c r="JS77" s="13"/>
      <c r="JT77" s="13"/>
      <c r="JU77" s="13"/>
      <c r="JV77" s="13"/>
      <c r="JW77" s="13"/>
      <c r="JX77" s="13"/>
      <c r="JY77" s="13"/>
      <c r="JZ77" s="13"/>
      <c r="KA77" s="13"/>
      <c r="KB77" s="13"/>
      <c r="KC77" s="13"/>
      <c r="KD77" s="13"/>
      <c r="KE77" s="13"/>
      <c r="KF77" s="13"/>
      <c r="KG77" s="13"/>
      <c r="KH77" s="13"/>
      <c r="KI77" s="13"/>
      <c r="KJ77" s="13"/>
      <c r="KK77" s="13"/>
      <c r="KL77" s="13"/>
      <c r="KM77" s="13"/>
      <c r="KN77" s="13"/>
      <c r="KO77" s="13"/>
      <c r="KP77" s="13"/>
      <c r="KQ77" s="13"/>
      <c r="KR77" s="13"/>
      <c r="KS77" s="13"/>
      <c r="KT77" s="13"/>
      <c r="KU77" s="13"/>
      <c r="KV77" s="13"/>
      <c r="KW77" s="13"/>
      <c r="KX77" s="13"/>
      <c r="KY77" s="13"/>
      <c r="KZ77" s="13"/>
      <c r="LA77" s="13"/>
      <c r="LB77" s="13"/>
      <c r="LC77" s="13"/>
      <c r="LD77" s="13"/>
      <c r="LE77" s="13"/>
      <c r="LF77" s="13"/>
      <c r="LG77" s="13"/>
      <c r="LH77" s="13"/>
      <c r="LI77" s="13"/>
      <c r="LJ77" s="13"/>
      <c r="LK77" s="13"/>
      <c r="LL77" s="13"/>
      <c r="LM77" s="13"/>
      <c r="LN77" s="13"/>
      <c r="LO77" s="13"/>
      <c r="LP77" s="13"/>
      <c r="LQ77" s="13"/>
      <c r="LR77" s="13"/>
      <c r="LS77" s="13"/>
      <c r="LT77" s="13"/>
      <c r="LU77" s="13"/>
      <c r="LV77" s="13"/>
      <c r="LW77" s="13"/>
      <c r="LX77" s="13"/>
      <c r="LY77" s="13"/>
      <c r="LZ77" s="13"/>
      <c r="MA77" s="13"/>
      <c r="MB77" s="13"/>
      <c r="MC77" s="13"/>
      <c r="MD77" s="13"/>
      <c r="ME77" s="13"/>
      <c r="MF77" s="13"/>
      <c r="MG77" s="13"/>
      <c r="MH77" s="13"/>
      <c r="MI77" s="13"/>
      <c r="MJ77" s="13"/>
      <c r="MK77" s="13"/>
      <c r="ML77" s="13"/>
      <c r="MM77" s="13"/>
      <c r="MN77" s="13"/>
      <c r="MO77" s="13"/>
      <c r="MP77" s="13"/>
      <c r="MQ77" s="13"/>
      <c r="MR77" s="13"/>
      <c r="MS77" s="13"/>
      <c r="MT77" s="13"/>
      <c r="MU77" s="13"/>
      <c r="MV77" s="13"/>
      <c r="MW77" s="13"/>
      <c r="MX77" s="13"/>
      <c r="MY77" s="13"/>
      <c r="MZ77" s="13"/>
      <c r="NA77" s="13"/>
      <c r="NB77" s="13"/>
      <c r="NC77" s="13"/>
      <c r="ND77" s="13"/>
      <c r="NE77" s="13"/>
      <c r="NF77" s="13"/>
      <c r="NG77" s="13"/>
      <c r="NH77" s="13"/>
      <c r="NI77" s="13"/>
      <c r="NJ77" s="13"/>
      <c r="NK77" s="13"/>
      <c r="NL77" s="13"/>
      <c r="NM77" s="13"/>
      <c r="NN77" s="13"/>
      <c r="NO77" s="13"/>
      <c r="NP77" s="13"/>
      <c r="NQ77" s="13"/>
      <c r="NR77" s="13"/>
      <c r="NS77" s="13"/>
      <c r="NT77" s="13"/>
      <c r="NU77" s="13"/>
      <c r="NV77" s="13"/>
      <c r="NW77" s="13"/>
      <c r="NX77" s="13"/>
      <c r="NY77" s="13"/>
      <c r="NZ77" s="13"/>
      <c r="OA77" s="13"/>
      <c r="OB77" s="13"/>
      <c r="OC77" s="13"/>
      <c r="OD77" s="13"/>
      <c r="OE77" s="13"/>
      <c r="OF77" s="13"/>
      <c r="OG77" s="13"/>
      <c r="OH77" s="13"/>
      <c r="OI77" s="13"/>
      <c r="OJ77" s="13"/>
      <c r="OK77" s="13"/>
      <c r="OL77" s="13"/>
      <c r="OM77" s="13"/>
      <c r="ON77" s="13"/>
      <c r="OO77" s="13"/>
      <c r="OP77" s="13"/>
      <c r="OQ77" s="13"/>
      <c r="OR77" s="13"/>
      <c r="OS77" s="13"/>
      <c r="OT77" s="13"/>
      <c r="OU77" s="13"/>
      <c r="OV77" s="13"/>
      <c r="OW77" s="13"/>
      <c r="OX77" s="13"/>
      <c r="OY77" s="13"/>
      <c r="OZ77" s="13"/>
      <c r="PA77" s="13"/>
      <c r="PB77" s="13"/>
      <c r="PC77" s="13"/>
      <c r="PD77" s="13"/>
      <c r="PE77" s="13"/>
      <c r="PF77" s="13"/>
      <c r="PG77" s="13"/>
      <c r="PH77" s="13"/>
      <c r="PI77" s="13"/>
      <c r="PJ77" s="13"/>
      <c r="PK77" s="13"/>
      <c r="PL77" s="13"/>
      <c r="PM77" s="13"/>
      <c r="PN77" s="13"/>
      <c r="PO77" s="13"/>
      <c r="PP77" s="13"/>
      <c r="PQ77" s="13"/>
      <c r="PR77" s="13"/>
      <c r="PS77" s="13"/>
      <c r="PT77" s="13"/>
      <c r="PU77" s="13"/>
      <c r="PV77" s="13"/>
      <c r="PW77" s="13"/>
      <c r="PX77" s="13"/>
      <c r="PY77" s="13"/>
      <c r="PZ77" s="13"/>
      <c r="QA77" s="13"/>
      <c r="QB77" s="13"/>
      <c r="QC77" s="13"/>
      <c r="QD77" s="13"/>
      <c r="QE77" s="13"/>
      <c r="QF77" s="13"/>
      <c r="QG77" s="13"/>
      <c r="QH77" s="13"/>
      <c r="QI77" s="13"/>
      <c r="QJ77" s="13"/>
      <c r="QK77" s="13"/>
      <c r="QL77" s="13"/>
    </row>
    <row r="78" spans="1:460" s="14" customFormat="1" ht="34" customHeight="1">
      <c r="A78" s="67">
        <v>68</v>
      </c>
      <c r="B78" s="114" t="s">
        <v>44</v>
      </c>
      <c r="C78" s="68" t="s">
        <v>119</v>
      </c>
      <c r="D78" s="57"/>
      <c r="E78" s="63">
        <v>3</v>
      </c>
      <c r="F78" s="64">
        <v>3</v>
      </c>
      <c r="G78" s="64">
        <v>2</v>
      </c>
      <c r="H78" s="65">
        <v>4</v>
      </c>
      <c r="I78" s="78">
        <f t="shared" si="21"/>
        <v>12</v>
      </c>
      <c r="J78" s="63">
        <v>4</v>
      </c>
      <c r="K78" s="64">
        <v>3</v>
      </c>
      <c r="L78" s="64">
        <v>3</v>
      </c>
      <c r="M78" s="65">
        <v>4</v>
      </c>
      <c r="N78" s="78">
        <f t="shared" si="22"/>
        <v>14</v>
      </c>
      <c r="O78" s="63">
        <v>4</v>
      </c>
      <c r="P78" s="64">
        <v>4</v>
      </c>
      <c r="Q78" s="64">
        <v>4</v>
      </c>
      <c r="R78" s="79">
        <v>4</v>
      </c>
      <c r="S78" s="78">
        <f t="shared" si="23"/>
        <v>16</v>
      </c>
      <c r="T78" s="13">
        <f t="shared" si="24"/>
        <v>3</v>
      </c>
      <c r="U78" s="13">
        <f t="shared" si="25"/>
        <v>3.5</v>
      </c>
      <c r="V78" s="13">
        <f t="shared" si="26"/>
        <v>4</v>
      </c>
      <c r="W78" s="163">
        <f t="shared" si="27"/>
        <v>3.5</v>
      </c>
      <c r="X78" s="67">
        <v>68</v>
      </c>
      <c r="Y78" s="68" t="s">
        <v>44</v>
      </c>
      <c r="Z78" s="62"/>
      <c r="AA78" s="18" t="s">
        <v>235</v>
      </c>
      <c r="AB78" s="68" t="s">
        <v>119</v>
      </c>
      <c r="AC78" s="67">
        <v>68</v>
      </c>
      <c r="AD78" s="68" t="s">
        <v>44</v>
      </c>
      <c r="AE78" s="58"/>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c r="IU78" s="13"/>
      <c r="IV78" s="13"/>
      <c r="IW78" s="13"/>
      <c r="IX78" s="13"/>
      <c r="IY78" s="13"/>
      <c r="IZ78" s="13"/>
      <c r="JA78" s="13"/>
      <c r="JB78" s="13"/>
      <c r="JC78" s="13"/>
      <c r="JD78" s="13"/>
      <c r="JE78" s="13"/>
      <c r="JF78" s="13"/>
      <c r="JG78" s="13"/>
      <c r="JH78" s="13"/>
      <c r="JI78" s="13"/>
      <c r="JJ78" s="13"/>
      <c r="JK78" s="13"/>
      <c r="JL78" s="13"/>
      <c r="JM78" s="13"/>
      <c r="JN78" s="13"/>
      <c r="JO78" s="13"/>
      <c r="JP78" s="13"/>
      <c r="JQ78" s="13"/>
      <c r="JR78" s="13"/>
      <c r="JS78" s="13"/>
      <c r="JT78" s="13"/>
      <c r="JU78" s="13"/>
      <c r="JV78" s="13"/>
      <c r="JW78" s="13"/>
      <c r="JX78" s="13"/>
      <c r="JY78" s="13"/>
      <c r="JZ78" s="13"/>
      <c r="KA78" s="13"/>
      <c r="KB78" s="13"/>
      <c r="KC78" s="13"/>
      <c r="KD78" s="13"/>
      <c r="KE78" s="13"/>
      <c r="KF78" s="13"/>
      <c r="KG78" s="13"/>
      <c r="KH78" s="13"/>
      <c r="KI78" s="13"/>
      <c r="KJ78" s="13"/>
      <c r="KK78" s="13"/>
      <c r="KL78" s="13"/>
      <c r="KM78" s="13"/>
      <c r="KN78" s="13"/>
      <c r="KO78" s="13"/>
      <c r="KP78" s="13"/>
      <c r="KQ78" s="13"/>
      <c r="KR78" s="13"/>
      <c r="KS78" s="13"/>
      <c r="KT78" s="13"/>
      <c r="KU78" s="13"/>
      <c r="KV78" s="13"/>
      <c r="KW78" s="13"/>
      <c r="KX78" s="13"/>
      <c r="KY78" s="13"/>
      <c r="KZ78" s="13"/>
      <c r="LA78" s="13"/>
      <c r="LB78" s="13"/>
      <c r="LC78" s="13"/>
      <c r="LD78" s="13"/>
      <c r="LE78" s="13"/>
      <c r="LF78" s="13"/>
      <c r="LG78" s="13"/>
      <c r="LH78" s="13"/>
      <c r="LI78" s="13"/>
      <c r="LJ78" s="13"/>
      <c r="LK78" s="13"/>
      <c r="LL78" s="13"/>
      <c r="LM78" s="13"/>
      <c r="LN78" s="13"/>
      <c r="LO78" s="13"/>
      <c r="LP78" s="13"/>
      <c r="LQ78" s="13"/>
      <c r="LR78" s="13"/>
      <c r="LS78" s="13"/>
      <c r="LT78" s="13"/>
      <c r="LU78" s="13"/>
      <c r="LV78" s="13"/>
      <c r="LW78" s="13"/>
      <c r="LX78" s="13"/>
      <c r="LY78" s="13"/>
      <c r="LZ78" s="13"/>
      <c r="MA78" s="13"/>
      <c r="MB78" s="13"/>
      <c r="MC78" s="13"/>
      <c r="MD78" s="13"/>
      <c r="ME78" s="13"/>
      <c r="MF78" s="13"/>
      <c r="MG78" s="13"/>
      <c r="MH78" s="13"/>
      <c r="MI78" s="13"/>
      <c r="MJ78" s="13"/>
      <c r="MK78" s="13"/>
      <c r="ML78" s="13"/>
      <c r="MM78" s="13"/>
      <c r="MN78" s="13"/>
      <c r="MO78" s="13"/>
      <c r="MP78" s="13"/>
      <c r="MQ78" s="13"/>
      <c r="MR78" s="13"/>
      <c r="MS78" s="13"/>
      <c r="MT78" s="13"/>
      <c r="MU78" s="13"/>
      <c r="MV78" s="13"/>
      <c r="MW78" s="13"/>
      <c r="MX78" s="13"/>
      <c r="MY78" s="13"/>
      <c r="MZ78" s="13"/>
      <c r="NA78" s="13"/>
      <c r="NB78" s="13"/>
      <c r="NC78" s="13"/>
      <c r="ND78" s="13"/>
      <c r="NE78" s="13"/>
      <c r="NF78" s="13"/>
      <c r="NG78" s="13"/>
      <c r="NH78" s="13"/>
      <c r="NI78" s="13"/>
      <c r="NJ78" s="13"/>
      <c r="NK78" s="13"/>
      <c r="NL78" s="13"/>
      <c r="NM78" s="13"/>
      <c r="NN78" s="13"/>
      <c r="NO78" s="13"/>
      <c r="NP78" s="13"/>
      <c r="NQ78" s="13"/>
      <c r="NR78" s="13"/>
      <c r="NS78" s="13"/>
      <c r="NT78" s="13"/>
      <c r="NU78" s="13"/>
      <c r="NV78" s="13"/>
      <c r="NW78" s="13"/>
      <c r="NX78" s="13"/>
      <c r="NY78" s="13"/>
      <c r="NZ78" s="13"/>
      <c r="OA78" s="13"/>
      <c r="OB78" s="13"/>
      <c r="OC78" s="13"/>
      <c r="OD78" s="13"/>
      <c r="OE78" s="13"/>
      <c r="OF78" s="13"/>
      <c r="OG78" s="13"/>
      <c r="OH78" s="13"/>
      <c r="OI78" s="13"/>
      <c r="OJ78" s="13"/>
      <c r="OK78" s="13"/>
      <c r="OL78" s="13"/>
      <c r="OM78" s="13"/>
      <c r="ON78" s="13"/>
      <c r="OO78" s="13"/>
      <c r="OP78" s="13"/>
      <c r="OQ78" s="13"/>
      <c r="OR78" s="13"/>
      <c r="OS78" s="13"/>
      <c r="OT78" s="13"/>
      <c r="OU78" s="13"/>
      <c r="OV78" s="13"/>
      <c r="OW78" s="13"/>
      <c r="OX78" s="13"/>
      <c r="OY78" s="13"/>
      <c r="OZ78" s="13"/>
      <c r="PA78" s="13"/>
      <c r="PB78" s="13"/>
      <c r="PC78" s="13"/>
      <c r="PD78" s="13"/>
      <c r="PE78" s="13"/>
      <c r="PF78" s="13"/>
      <c r="PG78" s="13"/>
      <c r="PH78" s="13"/>
      <c r="PI78" s="13"/>
      <c r="PJ78" s="13"/>
      <c r="PK78" s="13"/>
      <c r="PL78" s="13"/>
      <c r="PM78" s="13"/>
      <c r="PN78" s="13"/>
      <c r="PO78" s="13"/>
      <c r="PP78" s="13"/>
      <c r="PQ78" s="13"/>
      <c r="PR78" s="13"/>
      <c r="PS78" s="13"/>
      <c r="PT78" s="13"/>
      <c r="PU78" s="13"/>
      <c r="PV78" s="13"/>
      <c r="PW78" s="13"/>
      <c r="PX78" s="13"/>
      <c r="PY78" s="13"/>
      <c r="PZ78" s="13"/>
      <c r="QA78" s="13"/>
      <c r="QB78" s="13"/>
      <c r="QC78" s="13"/>
      <c r="QD78" s="13"/>
      <c r="QE78" s="13"/>
      <c r="QF78" s="13"/>
      <c r="QG78" s="13"/>
      <c r="QH78" s="13"/>
      <c r="QI78" s="13"/>
      <c r="QJ78" s="13"/>
      <c r="QK78" s="13"/>
      <c r="QL78" s="13"/>
    </row>
    <row r="79" spans="1:460" s="16" customFormat="1" ht="34" customHeight="1">
      <c r="A79" s="67">
        <v>69</v>
      </c>
      <c r="B79" s="114" t="s">
        <v>44</v>
      </c>
      <c r="C79" s="68" t="s">
        <v>120</v>
      </c>
      <c r="D79" s="57"/>
      <c r="E79" s="63">
        <v>4</v>
      </c>
      <c r="F79" s="64">
        <v>3</v>
      </c>
      <c r="G79" s="64">
        <v>2</v>
      </c>
      <c r="H79" s="65">
        <v>4</v>
      </c>
      <c r="I79" s="78">
        <f t="shared" si="21"/>
        <v>13</v>
      </c>
      <c r="J79" s="63">
        <v>3</v>
      </c>
      <c r="K79" s="64">
        <v>2</v>
      </c>
      <c r="L79" s="64">
        <v>3</v>
      </c>
      <c r="M79" s="65">
        <v>3</v>
      </c>
      <c r="N79" s="78">
        <f t="shared" si="22"/>
        <v>11</v>
      </c>
      <c r="O79" s="63">
        <v>4</v>
      </c>
      <c r="P79" s="64">
        <v>3</v>
      </c>
      <c r="Q79" s="64">
        <v>3</v>
      </c>
      <c r="R79" s="79">
        <v>4</v>
      </c>
      <c r="S79" s="78">
        <f t="shared" si="23"/>
        <v>14</v>
      </c>
      <c r="T79" s="13">
        <f t="shared" si="24"/>
        <v>3.25</v>
      </c>
      <c r="U79" s="13">
        <f t="shared" si="25"/>
        <v>2.75</v>
      </c>
      <c r="V79" s="13">
        <f t="shared" si="26"/>
        <v>3.5</v>
      </c>
      <c r="W79" s="163">
        <f t="shared" si="27"/>
        <v>3.1666666666666665</v>
      </c>
      <c r="X79" s="67">
        <v>69</v>
      </c>
      <c r="Y79" s="68" t="s">
        <v>44</v>
      </c>
      <c r="Z79" s="62"/>
      <c r="AA79" s="18" t="s">
        <v>235</v>
      </c>
      <c r="AB79" s="68" t="s">
        <v>120</v>
      </c>
      <c r="AC79" s="67">
        <v>69</v>
      </c>
      <c r="AD79" s="68" t="s">
        <v>44</v>
      </c>
      <c r="AE79" s="58"/>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c r="IU79" s="13"/>
      <c r="IV79" s="13"/>
      <c r="IW79" s="13"/>
      <c r="IX79" s="13"/>
      <c r="IY79" s="13"/>
      <c r="IZ79" s="13"/>
      <c r="JA79" s="13"/>
      <c r="JB79" s="13"/>
      <c r="JC79" s="13"/>
      <c r="JD79" s="13"/>
      <c r="JE79" s="13"/>
      <c r="JF79" s="13"/>
      <c r="JG79" s="13"/>
      <c r="JH79" s="13"/>
      <c r="JI79" s="13"/>
      <c r="JJ79" s="13"/>
      <c r="JK79" s="13"/>
      <c r="JL79" s="13"/>
      <c r="JM79" s="13"/>
      <c r="JN79" s="13"/>
      <c r="JO79" s="13"/>
      <c r="JP79" s="13"/>
      <c r="JQ79" s="13"/>
      <c r="JR79" s="13"/>
      <c r="JS79" s="13"/>
      <c r="JT79" s="13"/>
      <c r="JU79" s="13"/>
      <c r="JV79" s="13"/>
      <c r="JW79" s="13"/>
      <c r="JX79" s="13"/>
      <c r="JY79" s="13"/>
      <c r="JZ79" s="13"/>
      <c r="KA79" s="13"/>
      <c r="KB79" s="13"/>
      <c r="KC79" s="13"/>
      <c r="KD79" s="13"/>
      <c r="KE79" s="13"/>
      <c r="KF79" s="13"/>
      <c r="KG79" s="13"/>
      <c r="KH79" s="13"/>
      <c r="KI79" s="13"/>
      <c r="KJ79" s="13"/>
      <c r="KK79" s="13"/>
      <c r="KL79" s="13"/>
      <c r="KM79" s="13"/>
      <c r="KN79" s="13"/>
      <c r="KO79" s="13"/>
      <c r="KP79" s="13"/>
      <c r="KQ79" s="13"/>
      <c r="KR79" s="13"/>
      <c r="KS79" s="13"/>
      <c r="KT79" s="13"/>
      <c r="KU79" s="13"/>
      <c r="KV79" s="13"/>
      <c r="KW79" s="13"/>
      <c r="KX79" s="13"/>
      <c r="KY79" s="13"/>
      <c r="KZ79" s="13"/>
      <c r="LA79" s="13"/>
      <c r="LB79" s="13"/>
      <c r="LC79" s="13"/>
      <c r="LD79" s="13"/>
      <c r="LE79" s="13"/>
      <c r="LF79" s="13"/>
      <c r="LG79" s="13"/>
      <c r="LH79" s="13"/>
      <c r="LI79" s="13"/>
      <c r="LJ79" s="13"/>
      <c r="LK79" s="13"/>
      <c r="LL79" s="13"/>
      <c r="LM79" s="13"/>
      <c r="LN79" s="13"/>
      <c r="LO79" s="13"/>
      <c r="LP79" s="13"/>
      <c r="LQ79" s="13"/>
      <c r="LR79" s="13"/>
      <c r="LS79" s="13"/>
      <c r="LT79" s="13"/>
      <c r="LU79" s="13"/>
      <c r="LV79" s="13"/>
      <c r="LW79" s="13"/>
      <c r="LX79" s="13"/>
      <c r="LY79" s="13"/>
      <c r="LZ79" s="13"/>
      <c r="MA79" s="13"/>
      <c r="MB79" s="13"/>
      <c r="MC79" s="13"/>
      <c r="MD79" s="13"/>
      <c r="ME79" s="13"/>
      <c r="MF79" s="13"/>
      <c r="MG79" s="13"/>
      <c r="MH79" s="13"/>
      <c r="MI79" s="13"/>
      <c r="MJ79" s="13"/>
      <c r="MK79" s="13"/>
      <c r="ML79" s="13"/>
      <c r="MM79" s="13"/>
      <c r="MN79" s="13"/>
      <c r="MO79" s="13"/>
      <c r="MP79" s="13"/>
      <c r="MQ79" s="13"/>
      <c r="MR79" s="13"/>
      <c r="MS79" s="13"/>
      <c r="MT79" s="13"/>
      <c r="MU79" s="13"/>
      <c r="MV79" s="13"/>
      <c r="MW79" s="13"/>
      <c r="MX79" s="13"/>
      <c r="MY79" s="13"/>
      <c r="MZ79" s="13"/>
      <c r="NA79" s="13"/>
      <c r="NB79" s="13"/>
      <c r="NC79" s="13"/>
      <c r="ND79" s="13"/>
      <c r="NE79" s="13"/>
      <c r="NF79" s="13"/>
      <c r="NG79" s="13"/>
      <c r="NH79" s="13"/>
      <c r="NI79" s="13"/>
      <c r="NJ79" s="13"/>
      <c r="NK79" s="13"/>
      <c r="NL79" s="13"/>
      <c r="NM79" s="13"/>
      <c r="NN79" s="13"/>
      <c r="NO79" s="13"/>
      <c r="NP79" s="13"/>
      <c r="NQ79" s="13"/>
      <c r="NR79" s="13"/>
      <c r="NS79" s="13"/>
      <c r="NT79" s="13"/>
      <c r="NU79" s="13"/>
      <c r="NV79" s="13"/>
      <c r="NW79" s="13"/>
      <c r="NX79" s="13"/>
      <c r="NY79" s="13"/>
      <c r="NZ79" s="13"/>
      <c r="OA79" s="13"/>
      <c r="OB79" s="13"/>
      <c r="OC79" s="13"/>
      <c r="OD79" s="13"/>
      <c r="OE79" s="13"/>
      <c r="OF79" s="13"/>
      <c r="OG79" s="13"/>
      <c r="OH79" s="13"/>
      <c r="OI79" s="13"/>
      <c r="OJ79" s="13"/>
      <c r="OK79" s="13"/>
      <c r="OL79" s="13"/>
      <c r="OM79" s="13"/>
      <c r="ON79" s="13"/>
      <c r="OO79" s="13"/>
      <c r="OP79" s="13"/>
      <c r="OQ79" s="13"/>
      <c r="OR79" s="13"/>
      <c r="OS79" s="13"/>
      <c r="OT79" s="13"/>
      <c r="OU79" s="13"/>
      <c r="OV79" s="13"/>
      <c r="OW79" s="13"/>
      <c r="OX79" s="13"/>
      <c r="OY79" s="13"/>
      <c r="OZ79" s="13"/>
      <c r="PA79" s="13"/>
      <c r="PB79" s="13"/>
      <c r="PC79" s="13"/>
      <c r="PD79" s="13"/>
      <c r="PE79" s="13"/>
      <c r="PF79" s="13"/>
      <c r="PG79" s="13"/>
      <c r="PH79" s="13"/>
      <c r="PI79" s="13"/>
      <c r="PJ79" s="13"/>
      <c r="PK79" s="13"/>
      <c r="PL79" s="13"/>
      <c r="PM79" s="13"/>
      <c r="PN79" s="13"/>
      <c r="PO79" s="13"/>
      <c r="PP79" s="13"/>
      <c r="PQ79" s="13"/>
      <c r="PR79" s="13"/>
      <c r="PS79" s="13"/>
      <c r="PT79" s="13"/>
      <c r="PU79" s="13"/>
      <c r="PV79" s="13"/>
      <c r="PW79" s="13"/>
      <c r="PX79" s="13"/>
      <c r="PY79" s="13"/>
      <c r="PZ79" s="13"/>
      <c r="QA79" s="13"/>
      <c r="QB79" s="13"/>
      <c r="QC79" s="13"/>
      <c r="QD79" s="13"/>
      <c r="QE79" s="13"/>
      <c r="QF79" s="13"/>
      <c r="QG79" s="13"/>
      <c r="QH79" s="13"/>
      <c r="QI79" s="13"/>
      <c r="QJ79" s="13"/>
      <c r="QK79" s="13"/>
      <c r="QL79" s="13"/>
      <c r="QM79" s="14"/>
      <c r="QN79" s="14"/>
      <c r="QO79" s="14"/>
      <c r="QP79" s="14"/>
      <c r="QQ79" s="14"/>
      <c r="QR79" s="14"/>
    </row>
    <row r="80" spans="1:460" s="13" customFormat="1" ht="34" customHeight="1">
      <c r="A80" s="67">
        <v>63</v>
      </c>
      <c r="B80" s="114" t="s">
        <v>44</v>
      </c>
      <c r="C80" s="68" t="s">
        <v>114</v>
      </c>
      <c r="D80" s="57"/>
      <c r="E80" s="63">
        <v>3</v>
      </c>
      <c r="F80" s="64">
        <v>2</v>
      </c>
      <c r="G80" s="64">
        <v>1</v>
      </c>
      <c r="H80" s="65">
        <v>3</v>
      </c>
      <c r="I80" s="78">
        <f t="shared" si="21"/>
        <v>9</v>
      </c>
      <c r="J80" s="63">
        <v>2</v>
      </c>
      <c r="K80" s="64">
        <v>3</v>
      </c>
      <c r="L80" s="64">
        <v>2</v>
      </c>
      <c r="M80" s="65">
        <v>3</v>
      </c>
      <c r="N80" s="78">
        <f t="shared" si="22"/>
        <v>10</v>
      </c>
      <c r="O80" s="63">
        <v>4</v>
      </c>
      <c r="P80" s="64">
        <v>4</v>
      </c>
      <c r="Q80" s="64">
        <v>4</v>
      </c>
      <c r="R80" s="79">
        <v>4</v>
      </c>
      <c r="S80" s="78">
        <f t="shared" si="23"/>
        <v>16</v>
      </c>
      <c r="T80" s="13">
        <f t="shared" si="24"/>
        <v>2.25</v>
      </c>
      <c r="U80" s="13">
        <f t="shared" si="25"/>
        <v>2.5</v>
      </c>
      <c r="V80" s="13">
        <f t="shared" si="26"/>
        <v>4</v>
      </c>
      <c r="W80" s="163">
        <f t="shared" si="27"/>
        <v>2.9166666666666665</v>
      </c>
      <c r="X80" s="67">
        <v>63</v>
      </c>
      <c r="Y80" s="68" t="s">
        <v>44</v>
      </c>
      <c r="Z80" s="62"/>
      <c r="AA80" s="18" t="s">
        <v>235</v>
      </c>
      <c r="AB80" s="68" t="s">
        <v>114</v>
      </c>
      <c r="AC80" s="67">
        <v>63</v>
      </c>
      <c r="AD80" s="68" t="s">
        <v>44</v>
      </c>
      <c r="AE80" s="58"/>
      <c r="QM80" s="14"/>
      <c r="QN80" s="14"/>
      <c r="QO80" s="14"/>
      <c r="QP80" s="14"/>
      <c r="QQ80" s="14"/>
      <c r="QR80" s="14"/>
    </row>
    <row r="81" spans="1:460" s="13" customFormat="1" ht="34" customHeight="1">
      <c r="A81" s="67">
        <v>64</v>
      </c>
      <c r="B81" s="114" t="s">
        <v>44</v>
      </c>
      <c r="C81" s="68" t="s">
        <v>115</v>
      </c>
      <c r="D81" s="57"/>
      <c r="E81" s="63">
        <v>4</v>
      </c>
      <c r="F81" s="64">
        <v>1</v>
      </c>
      <c r="G81" s="64">
        <v>2</v>
      </c>
      <c r="H81" s="65">
        <v>3</v>
      </c>
      <c r="I81" s="78">
        <f t="shared" si="21"/>
        <v>10</v>
      </c>
      <c r="J81" s="63">
        <v>3</v>
      </c>
      <c r="K81" s="64">
        <v>3</v>
      </c>
      <c r="L81" s="64">
        <v>3</v>
      </c>
      <c r="M81" s="65">
        <v>2</v>
      </c>
      <c r="N81" s="78">
        <f t="shared" si="22"/>
        <v>11</v>
      </c>
      <c r="O81" s="63">
        <v>3</v>
      </c>
      <c r="P81" s="64">
        <v>2</v>
      </c>
      <c r="Q81" s="64">
        <v>3</v>
      </c>
      <c r="R81" s="79">
        <v>1</v>
      </c>
      <c r="S81" s="78">
        <f t="shared" si="23"/>
        <v>9</v>
      </c>
      <c r="T81" s="13">
        <f t="shared" si="24"/>
        <v>2.5</v>
      </c>
      <c r="U81" s="13">
        <f t="shared" si="25"/>
        <v>2.75</v>
      </c>
      <c r="V81" s="13">
        <f t="shared" si="26"/>
        <v>2.25</v>
      </c>
      <c r="W81" s="163">
        <f t="shared" si="27"/>
        <v>2.5</v>
      </c>
      <c r="X81" s="67">
        <v>64</v>
      </c>
      <c r="Y81" s="68" t="s">
        <v>44</v>
      </c>
      <c r="Z81" s="62"/>
      <c r="AA81" s="18" t="s">
        <v>235</v>
      </c>
      <c r="AB81" s="68" t="s">
        <v>115</v>
      </c>
      <c r="AC81" s="67">
        <v>64</v>
      </c>
      <c r="AD81" s="68" t="s">
        <v>44</v>
      </c>
      <c r="AE81" s="58"/>
      <c r="QM81" s="14"/>
      <c r="QN81" s="14"/>
      <c r="QO81" s="14"/>
      <c r="QP81" s="14"/>
      <c r="QQ81" s="14"/>
      <c r="QR81" s="14"/>
    </row>
    <row r="82" spans="1:460" s="94" customFormat="1" ht="66" customHeight="1" thickBot="1">
      <c r="A82" s="71">
        <v>62</v>
      </c>
      <c r="B82" s="113" t="s">
        <v>44</v>
      </c>
      <c r="C82" s="72" t="s">
        <v>113</v>
      </c>
      <c r="D82" s="85"/>
      <c r="E82" s="86">
        <v>5</v>
      </c>
      <c r="F82" s="87">
        <v>1</v>
      </c>
      <c r="G82" s="87">
        <v>1</v>
      </c>
      <c r="H82" s="88">
        <v>3</v>
      </c>
      <c r="I82" s="89">
        <f t="shared" si="21"/>
        <v>10</v>
      </c>
      <c r="J82" s="86">
        <v>3</v>
      </c>
      <c r="K82" s="87">
        <v>2</v>
      </c>
      <c r="L82" s="87">
        <v>2</v>
      </c>
      <c r="M82" s="88">
        <v>2</v>
      </c>
      <c r="N82" s="89">
        <f t="shared" si="22"/>
        <v>9</v>
      </c>
      <c r="O82" s="86">
        <v>3</v>
      </c>
      <c r="P82" s="87">
        <v>2</v>
      </c>
      <c r="Q82" s="87">
        <v>1</v>
      </c>
      <c r="R82" s="90">
        <v>2</v>
      </c>
      <c r="S82" s="89">
        <f t="shared" si="23"/>
        <v>8</v>
      </c>
      <c r="T82" s="91">
        <f t="shared" si="24"/>
        <v>2.5</v>
      </c>
      <c r="U82" s="91">
        <f t="shared" si="25"/>
        <v>2.25</v>
      </c>
      <c r="V82" s="91">
        <f t="shared" si="26"/>
        <v>2</v>
      </c>
      <c r="W82" s="166">
        <f t="shared" si="27"/>
        <v>2.25</v>
      </c>
      <c r="X82" s="71">
        <v>62</v>
      </c>
      <c r="Y82" s="72" t="s">
        <v>44</v>
      </c>
      <c r="Z82" s="92"/>
      <c r="AA82" s="93" t="s">
        <v>227</v>
      </c>
      <c r="AB82" s="72" t="s">
        <v>113</v>
      </c>
      <c r="AC82" s="71">
        <v>62</v>
      </c>
      <c r="AD82" s="72" t="s">
        <v>44</v>
      </c>
      <c r="AE82" s="58"/>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91"/>
      <c r="DQ82" s="91"/>
      <c r="DR82" s="91"/>
      <c r="DS82" s="91"/>
      <c r="DT82" s="91"/>
      <c r="DU82" s="91"/>
      <c r="DV82" s="91"/>
      <c r="DW82" s="91"/>
      <c r="DX82" s="91"/>
      <c r="DY82" s="91"/>
      <c r="DZ82" s="91"/>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91"/>
      <c r="IK82" s="91"/>
      <c r="IL82" s="91"/>
      <c r="IM82" s="91"/>
      <c r="IN82" s="91"/>
      <c r="IO82" s="91"/>
      <c r="IP82" s="91"/>
      <c r="IQ82" s="91"/>
      <c r="IR82" s="91"/>
      <c r="IS82" s="91"/>
      <c r="IT82" s="91"/>
      <c r="IU82" s="91"/>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91"/>
      <c r="NF82" s="91"/>
      <c r="NG82" s="91"/>
      <c r="NH82" s="91"/>
      <c r="NI82" s="91"/>
      <c r="NJ82" s="91"/>
      <c r="NK82" s="91"/>
      <c r="NL82" s="91"/>
      <c r="NM82" s="91"/>
      <c r="NN82" s="91"/>
      <c r="NO82" s="91"/>
      <c r="NP82" s="91"/>
      <c r="NQ82" s="91"/>
      <c r="NR82" s="91"/>
      <c r="NS82" s="91"/>
      <c r="NT82" s="91"/>
      <c r="NU82" s="91"/>
      <c r="NV82" s="91"/>
      <c r="NW82" s="91"/>
      <c r="NX82" s="91"/>
      <c r="NY82" s="91"/>
      <c r="NZ82" s="91"/>
      <c r="OA82" s="91"/>
      <c r="OB82" s="91"/>
      <c r="OC82" s="91"/>
      <c r="OD82" s="91"/>
      <c r="OE82" s="91"/>
      <c r="OF82" s="91"/>
      <c r="OG82" s="91"/>
      <c r="OH82" s="91"/>
      <c r="OI82" s="91"/>
      <c r="OJ82" s="91"/>
      <c r="OK82" s="91"/>
      <c r="OL82" s="91"/>
      <c r="OM82" s="91"/>
      <c r="ON82" s="91"/>
      <c r="OO82" s="91"/>
      <c r="OP82" s="91"/>
      <c r="OQ82" s="91"/>
      <c r="OR82" s="91"/>
      <c r="OS82" s="91"/>
      <c r="OT82" s="91"/>
      <c r="OU82" s="91"/>
      <c r="OV82" s="91"/>
      <c r="OW82" s="91"/>
      <c r="OX82" s="91"/>
      <c r="OY82" s="91"/>
      <c r="OZ82" s="91"/>
      <c r="PA82" s="91"/>
      <c r="PB82" s="91"/>
      <c r="PC82" s="91"/>
      <c r="PD82" s="91"/>
      <c r="PE82" s="91"/>
      <c r="PF82" s="91"/>
      <c r="PG82" s="91"/>
      <c r="PH82" s="91"/>
      <c r="PI82" s="91"/>
      <c r="PJ82" s="91"/>
      <c r="PK82" s="91"/>
      <c r="PL82" s="91"/>
      <c r="PM82" s="91"/>
      <c r="PN82" s="91"/>
      <c r="PO82" s="91"/>
      <c r="PP82" s="91"/>
      <c r="PQ82" s="91"/>
      <c r="PR82" s="91"/>
      <c r="PS82" s="91"/>
      <c r="PT82" s="91"/>
      <c r="PU82" s="91"/>
      <c r="PV82" s="91"/>
      <c r="PW82" s="91"/>
      <c r="PX82" s="91"/>
      <c r="PY82" s="91"/>
      <c r="PZ82" s="91"/>
      <c r="QA82" s="91"/>
      <c r="QB82" s="91"/>
      <c r="QC82" s="91"/>
      <c r="QD82" s="91"/>
      <c r="QE82" s="91"/>
      <c r="QF82" s="91"/>
      <c r="QG82" s="91"/>
      <c r="QH82" s="91"/>
      <c r="QI82" s="91"/>
      <c r="QJ82" s="91"/>
      <c r="QK82" s="91"/>
      <c r="QL82" s="91"/>
      <c r="QM82" s="104"/>
      <c r="QN82" s="104"/>
      <c r="QO82" s="104"/>
      <c r="QP82" s="104"/>
      <c r="QQ82" s="104"/>
      <c r="QR82" s="104"/>
    </row>
    <row r="83" spans="1:460" s="13" customFormat="1" ht="34" customHeight="1">
      <c r="A83" s="67">
        <v>84</v>
      </c>
      <c r="B83" s="114" t="s">
        <v>45</v>
      </c>
      <c r="C83" s="68" t="s">
        <v>135</v>
      </c>
      <c r="D83" s="57"/>
      <c r="E83" s="63">
        <v>5</v>
      </c>
      <c r="F83" s="64">
        <v>3</v>
      </c>
      <c r="G83" s="64">
        <v>4</v>
      </c>
      <c r="H83" s="65">
        <v>4</v>
      </c>
      <c r="I83" s="78">
        <f t="shared" si="21"/>
        <v>16</v>
      </c>
      <c r="J83" s="63">
        <v>4</v>
      </c>
      <c r="K83" s="64">
        <v>4</v>
      </c>
      <c r="L83" s="64">
        <v>4</v>
      </c>
      <c r="M83" s="65">
        <v>5</v>
      </c>
      <c r="N83" s="78">
        <f t="shared" si="22"/>
        <v>17</v>
      </c>
      <c r="O83" s="63">
        <v>5</v>
      </c>
      <c r="P83" s="64">
        <v>5</v>
      </c>
      <c r="Q83" s="64">
        <v>5</v>
      </c>
      <c r="R83" s="79">
        <v>5</v>
      </c>
      <c r="S83" s="78">
        <f t="shared" si="23"/>
        <v>20</v>
      </c>
      <c r="T83" s="13">
        <f t="shared" si="24"/>
        <v>4</v>
      </c>
      <c r="U83" s="13">
        <f t="shared" si="25"/>
        <v>4.25</v>
      </c>
      <c r="V83" s="13">
        <f t="shared" si="26"/>
        <v>5</v>
      </c>
      <c r="W83" s="163">
        <f t="shared" si="27"/>
        <v>4.416666666666667</v>
      </c>
      <c r="X83" s="67">
        <v>84</v>
      </c>
      <c r="Y83" s="68" t="s">
        <v>45</v>
      </c>
      <c r="Z83" s="148">
        <v>1</v>
      </c>
      <c r="AA83" s="18"/>
      <c r="AB83" s="68" t="s">
        <v>135</v>
      </c>
      <c r="AC83" s="67">
        <v>84</v>
      </c>
      <c r="AD83" s="68" t="s">
        <v>45</v>
      </c>
      <c r="AE83" s="58"/>
      <c r="QM83" s="17"/>
      <c r="QN83" s="17"/>
      <c r="QO83" s="17"/>
      <c r="QP83" s="17"/>
      <c r="QQ83" s="17"/>
      <c r="QR83" s="17"/>
    </row>
    <row r="84" spans="1:460" s="14" customFormat="1" ht="34" customHeight="1">
      <c r="A84" s="67">
        <v>76</v>
      </c>
      <c r="B84" s="114" t="s">
        <v>45</v>
      </c>
      <c r="C84" s="68" t="s">
        <v>127</v>
      </c>
      <c r="D84" s="57"/>
      <c r="E84" s="63">
        <v>3</v>
      </c>
      <c r="F84" s="64">
        <v>4</v>
      </c>
      <c r="G84" s="64">
        <v>4</v>
      </c>
      <c r="H84" s="65">
        <v>3</v>
      </c>
      <c r="I84" s="78">
        <f t="shared" si="21"/>
        <v>14</v>
      </c>
      <c r="J84" s="63">
        <v>5</v>
      </c>
      <c r="K84" s="64">
        <v>4</v>
      </c>
      <c r="L84" s="64">
        <v>4</v>
      </c>
      <c r="M84" s="65">
        <v>4</v>
      </c>
      <c r="N84" s="78">
        <f t="shared" si="22"/>
        <v>17</v>
      </c>
      <c r="O84" s="63">
        <v>5</v>
      </c>
      <c r="P84" s="64">
        <v>5</v>
      </c>
      <c r="Q84" s="64">
        <v>5</v>
      </c>
      <c r="R84" s="79">
        <v>5</v>
      </c>
      <c r="S84" s="78">
        <f t="shared" si="23"/>
        <v>20</v>
      </c>
      <c r="T84" s="13">
        <f t="shared" si="24"/>
        <v>3.5</v>
      </c>
      <c r="U84" s="13">
        <f t="shared" si="25"/>
        <v>4.25</v>
      </c>
      <c r="V84" s="13">
        <f t="shared" si="26"/>
        <v>5</v>
      </c>
      <c r="W84" s="163">
        <f t="shared" si="27"/>
        <v>4.25</v>
      </c>
      <c r="X84" s="67">
        <v>76</v>
      </c>
      <c r="Y84" s="68" t="s">
        <v>45</v>
      </c>
      <c r="Z84" s="149">
        <v>2</v>
      </c>
      <c r="AA84" s="18"/>
      <c r="AB84" s="68" t="s">
        <v>127</v>
      </c>
      <c r="AC84" s="67">
        <v>76</v>
      </c>
      <c r="AD84" s="68" t="s">
        <v>45</v>
      </c>
      <c r="AE84" s="58"/>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c r="JY84" s="13"/>
      <c r="JZ84" s="13"/>
      <c r="KA84" s="13"/>
      <c r="KB84" s="13"/>
      <c r="KC84" s="13"/>
      <c r="KD84" s="13"/>
      <c r="KE84" s="13"/>
      <c r="KF84" s="13"/>
      <c r="KG84" s="13"/>
      <c r="KH84" s="13"/>
      <c r="KI84" s="13"/>
      <c r="KJ84" s="13"/>
      <c r="KK84" s="13"/>
      <c r="KL84" s="13"/>
      <c r="KM84" s="13"/>
      <c r="KN84" s="13"/>
      <c r="KO84" s="13"/>
      <c r="KP84" s="13"/>
      <c r="KQ84" s="13"/>
      <c r="KR84" s="13"/>
      <c r="KS84" s="13"/>
      <c r="KT84" s="13"/>
      <c r="KU84" s="13"/>
      <c r="KV84" s="13"/>
      <c r="KW84" s="13"/>
      <c r="KX84" s="13"/>
      <c r="KY84" s="13"/>
      <c r="KZ84" s="13"/>
      <c r="LA84" s="13"/>
      <c r="LB84" s="13"/>
      <c r="LC84" s="13"/>
      <c r="LD84" s="13"/>
      <c r="LE84" s="13"/>
      <c r="LF84" s="13"/>
      <c r="LG84" s="13"/>
      <c r="LH84" s="13"/>
      <c r="LI84" s="13"/>
      <c r="LJ84" s="13"/>
      <c r="LK84" s="13"/>
      <c r="LL84" s="13"/>
      <c r="LM84" s="13"/>
      <c r="LN84" s="13"/>
      <c r="LO84" s="13"/>
      <c r="LP84" s="13"/>
      <c r="LQ84" s="13"/>
      <c r="LR84" s="13"/>
      <c r="LS84" s="13"/>
      <c r="LT84" s="13"/>
      <c r="LU84" s="13"/>
      <c r="LV84" s="13"/>
      <c r="LW84" s="13"/>
      <c r="LX84" s="13"/>
      <c r="LY84" s="13"/>
      <c r="LZ84" s="13"/>
      <c r="MA84" s="13"/>
      <c r="MB84" s="13"/>
      <c r="MC84" s="13"/>
      <c r="MD84" s="13"/>
      <c r="ME84" s="13"/>
      <c r="MF84" s="13"/>
      <c r="MG84" s="13"/>
      <c r="MH84" s="13"/>
      <c r="MI84" s="13"/>
      <c r="MJ84" s="13"/>
      <c r="MK84" s="13"/>
      <c r="ML84" s="13"/>
      <c r="MM84" s="13"/>
      <c r="MN84" s="13"/>
      <c r="MO84" s="13"/>
      <c r="MP84" s="13"/>
      <c r="MQ84" s="13"/>
      <c r="MR84" s="13"/>
      <c r="MS84" s="13"/>
      <c r="MT84" s="13"/>
      <c r="MU84" s="13"/>
      <c r="MV84" s="13"/>
      <c r="MW84" s="13"/>
      <c r="MX84" s="13"/>
      <c r="MY84" s="13"/>
      <c r="MZ84" s="13"/>
      <c r="NA84" s="13"/>
      <c r="NB84" s="13"/>
      <c r="NC84" s="13"/>
      <c r="ND84" s="13"/>
      <c r="NE84" s="13"/>
      <c r="NF84" s="13"/>
      <c r="NG84" s="13"/>
      <c r="NH84" s="13"/>
      <c r="NI84" s="13"/>
      <c r="NJ84" s="13"/>
      <c r="NK84" s="13"/>
      <c r="NL84" s="13"/>
      <c r="NM84" s="13"/>
      <c r="NN84" s="13"/>
      <c r="NO84" s="13"/>
      <c r="NP84" s="13"/>
      <c r="NQ84" s="13"/>
      <c r="NR84" s="13"/>
      <c r="NS84" s="13"/>
      <c r="NT84" s="13"/>
      <c r="NU84" s="13"/>
      <c r="NV84" s="13"/>
      <c r="NW84" s="13"/>
      <c r="NX84" s="13"/>
      <c r="NY84" s="13"/>
      <c r="NZ84" s="13"/>
      <c r="OA84" s="13"/>
      <c r="OB84" s="13"/>
      <c r="OC84" s="13"/>
      <c r="OD84" s="13"/>
      <c r="OE84" s="13"/>
      <c r="OF84" s="13"/>
      <c r="OG84" s="13"/>
      <c r="OH84" s="13"/>
      <c r="OI84" s="13"/>
      <c r="OJ84" s="13"/>
      <c r="OK84" s="13"/>
      <c r="OL84" s="13"/>
      <c r="OM84" s="13"/>
      <c r="ON84" s="13"/>
      <c r="OO84" s="13"/>
      <c r="OP84" s="13"/>
      <c r="OQ84" s="13"/>
      <c r="OR84" s="13"/>
      <c r="OS84" s="13"/>
      <c r="OT84" s="13"/>
      <c r="OU84" s="13"/>
      <c r="OV84" s="13"/>
      <c r="OW84" s="13"/>
      <c r="OX84" s="13"/>
      <c r="OY84" s="13"/>
      <c r="OZ84" s="13"/>
      <c r="PA84" s="13"/>
      <c r="PB84" s="13"/>
      <c r="PC84" s="13"/>
      <c r="PD84" s="13"/>
      <c r="PE84" s="13"/>
      <c r="PF84" s="13"/>
      <c r="PG84" s="13"/>
      <c r="PH84" s="13"/>
      <c r="PI84" s="13"/>
      <c r="PJ84" s="13"/>
      <c r="PK84" s="13"/>
      <c r="PL84" s="13"/>
      <c r="PM84" s="13"/>
      <c r="PN84" s="13"/>
      <c r="PO84" s="13"/>
      <c r="PP84" s="13"/>
      <c r="PQ84" s="13"/>
      <c r="PR84" s="13"/>
      <c r="PS84" s="13"/>
      <c r="PT84" s="13"/>
      <c r="PU84" s="13"/>
      <c r="PV84" s="13"/>
      <c r="PW84" s="13"/>
      <c r="PX84" s="13"/>
      <c r="PY84" s="13"/>
      <c r="PZ84" s="13"/>
      <c r="QA84" s="13"/>
      <c r="QB84" s="13"/>
      <c r="QC84" s="13"/>
      <c r="QD84" s="13"/>
      <c r="QE84" s="13"/>
      <c r="QF84" s="13"/>
      <c r="QG84" s="13"/>
      <c r="QH84" s="13"/>
      <c r="QI84" s="13"/>
      <c r="QJ84" s="13"/>
      <c r="QK84" s="13"/>
      <c r="QL84" s="13"/>
      <c r="QM84" s="13"/>
      <c r="QN84" s="13"/>
      <c r="QO84" s="13"/>
      <c r="QP84" s="13"/>
      <c r="QQ84" s="13"/>
      <c r="QR84" s="13"/>
    </row>
    <row r="85" spans="1:460" s="17" customFormat="1" ht="34" customHeight="1">
      <c r="A85" s="67">
        <v>78</v>
      </c>
      <c r="B85" s="114" t="s">
        <v>45</v>
      </c>
      <c r="C85" s="68" t="s">
        <v>129</v>
      </c>
      <c r="D85" s="57"/>
      <c r="E85" s="63">
        <v>5</v>
      </c>
      <c r="F85" s="64">
        <v>4</v>
      </c>
      <c r="G85" s="64">
        <v>4</v>
      </c>
      <c r="H85" s="65">
        <v>5</v>
      </c>
      <c r="I85" s="78">
        <f t="shared" si="21"/>
        <v>18</v>
      </c>
      <c r="J85" s="63">
        <v>5</v>
      </c>
      <c r="K85" s="64">
        <v>5</v>
      </c>
      <c r="L85" s="64">
        <v>4</v>
      </c>
      <c r="M85" s="65">
        <v>4</v>
      </c>
      <c r="N85" s="78">
        <f t="shared" si="22"/>
        <v>18</v>
      </c>
      <c r="O85" s="63">
        <v>4</v>
      </c>
      <c r="P85" s="64">
        <v>3</v>
      </c>
      <c r="Q85" s="64">
        <v>3</v>
      </c>
      <c r="R85" s="79">
        <v>2</v>
      </c>
      <c r="S85" s="78">
        <f t="shared" si="23"/>
        <v>12</v>
      </c>
      <c r="T85" s="13">
        <f t="shared" si="24"/>
        <v>4.5</v>
      </c>
      <c r="U85" s="13">
        <f t="shared" si="25"/>
        <v>4.5</v>
      </c>
      <c r="V85" s="13">
        <f t="shared" si="26"/>
        <v>3</v>
      </c>
      <c r="W85" s="163">
        <f t="shared" si="27"/>
        <v>4</v>
      </c>
      <c r="X85" s="67">
        <v>78</v>
      </c>
      <c r="Y85" s="68" t="s">
        <v>45</v>
      </c>
      <c r="Z85" s="150">
        <v>3</v>
      </c>
      <c r="AA85" s="114"/>
      <c r="AB85" s="68" t="s">
        <v>129</v>
      </c>
      <c r="AC85" s="67">
        <v>78</v>
      </c>
      <c r="AD85" s="68" t="s">
        <v>45</v>
      </c>
      <c r="AE85" s="58"/>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c r="IP85" s="13"/>
      <c r="IQ85" s="13"/>
      <c r="IR85" s="13"/>
      <c r="IS85" s="13"/>
      <c r="IT85" s="13"/>
      <c r="IU85" s="13"/>
      <c r="IV85" s="13"/>
      <c r="IW85" s="13"/>
      <c r="IX85" s="13"/>
      <c r="IY85" s="13"/>
      <c r="IZ85" s="13"/>
      <c r="JA85" s="13"/>
      <c r="JB85" s="13"/>
      <c r="JC85" s="13"/>
      <c r="JD85" s="13"/>
      <c r="JE85" s="13"/>
      <c r="JF85" s="13"/>
      <c r="JG85" s="13"/>
      <c r="JH85" s="13"/>
      <c r="JI85" s="13"/>
      <c r="JJ85" s="13"/>
      <c r="JK85" s="13"/>
      <c r="JL85" s="13"/>
      <c r="JM85" s="13"/>
      <c r="JN85" s="13"/>
      <c r="JO85" s="13"/>
      <c r="JP85" s="13"/>
      <c r="JQ85" s="13"/>
      <c r="JR85" s="13"/>
      <c r="JS85" s="13"/>
      <c r="JT85" s="13"/>
      <c r="JU85" s="13"/>
      <c r="JV85" s="13"/>
      <c r="JW85" s="13"/>
      <c r="JX85" s="13"/>
      <c r="JY85" s="13"/>
      <c r="JZ85" s="13"/>
      <c r="KA85" s="13"/>
      <c r="KB85" s="13"/>
      <c r="KC85" s="13"/>
      <c r="KD85" s="13"/>
      <c r="KE85" s="13"/>
      <c r="KF85" s="13"/>
      <c r="KG85" s="13"/>
      <c r="KH85" s="13"/>
      <c r="KI85" s="13"/>
      <c r="KJ85" s="13"/>
      <c r="KK85" s="13"/>
      <c r="KL85" s="13"/>
      <c r="KM85" s="13"/>
      <c r="KN85" s="13"/>
      <c r="KO85" s="13"/>
      <c r="KP85" s="13"/>
      <c r="KQ85" s="13"/>
      <c r="KR85" s="13"/>
      <c r="KS85" s="13"/>
      <c r="KT85" s="13"/>
      <c r="KU85" s="13"/>
      <c r="KV85" s="13"/>
      <c r="KW85" s="13"/>
      <c r="KX85" s="13"/>
      <c r="KY85" s="13"/>
      <c r="KZ85" s="13"/>
      <c r="LA85" s="13"/>
      <c r="LB85" s="13"/>
      <c r="LC85" s="13"/>
      <c r="LD85" s="13"/>
      <c r="LE85" s="13"/>
      <c r="LF85" s="13"/>
      <c r="LG85" s="13"/>
      <c r="LH85" s="13"/>
      <c r="LI85" s="13"/>
      <c r="LJ85" s="13"/>
      <c r="LK85" s="13"/>
      <c r="LL85" s="13"/>
      <c r="LM85" s="13"/>
      <c r="LN85" s="13"/>
      <c r="LO85" s="13"/>
      <c r="LP85" s="13"/>
      <c r="LQ85" s="13"/>
      <c r="LR85" s="13"/>
      <c r="LS85" s="13"/>
      <c r="LT85" s="13"/>
      <c r="LU85" s="13"/>
      <c r="LV85" s="13"/>
      <c r="LW85" s="13"/>
      <c r="LX85" s="13"/>
      <c r="LY85" s="13"/>
      <c r="LZ85" s="13"/>
      <c r="MA85" s="13"/>
      <c r="MB85" s="13"/>
      <c r="MC85" s="13"/>
      <c r="MD85" s="13"/>
      <c r="ME85" s="13"/>
      <c r="MF85" s="13"/>
      <c r="MG85" s="13"/>
      <c r="MH85" s="13"/>
      <c r="MI85" s="13"/>
      <c r="MJ85" s="13"/>
      <c r="MK85" s="13"/>
      <c r="ML85" s="13"/>
      <c r="MM85" s="13"/>
      <c r="MN85" s="13"/>
      <c r="MO85" s="13"/>
      <c r="MP85" s="13"/>
      <c r="MQ85" s="13"/>
      <c r="MR85" s="13"/>
      <c r="MS85" s="13"/>
      <c r="MT85" s="13"/>
      <c r="MU85" s="13"/>
      <c r="MV85" s="13"/>
      <c r="MW85" s="13"/>
      <c r="MX85" s="13"/>
      <c r="MY85" s="13"/>
      <c r="MZ85" s="13"/>
      <c r="NA85" s="13"/>
      <c r="NB85" s="13"/>
      <c r="NC85" s="13"/>
      <c r="ND85" s="13"/>
      <c r="NE85" s="13"/>
      <c r="NF85" s="13"/>
      <c r="NG85" s="13"/>
      <c r="NH85" s="13"/>
      <c r="NI85" s="13"/>
      <c r="NJ85" s="13"/>
      <c r="NK85" s="13"/>
      <c r="NL85" s="13"/>
      <c r="NM85" s="13"/>
      <c r="NN85" s="13"/>
      <c r="NO85" s="13"/>
      <c r="NP85" s="13"/>
      <c r="NQ85" s="13"/>
      <c r="NR85" s="13"/>
      <c r="NS85" s="13"/>
      <c r="NT85" s="13"/>
      <c r="NU85" s="13"/>
      <c r="NV85" s="13"/>
      <c r="NW85" s="13"/>
      <c r="NX85" s="13"/>
      <c r="NY85" s="13"/>
      <c r="NZ85" s="13"/>
      <c r="OA85" s="13"/>
      <c r="OB85" s="13"/>
      <c r="OC85" s="13"/>
      <c r="OD85" s="13"/>
      <c r="OE85" s="13"/>
      <c r="OF85" s="13"/>
      <c r="OG85" s="13"/>
      <c r="OH85" s="13"/>
      <c r="OI85" s="13"/>
      <c r="OJ85" s="13"/>
      <c r="OK85" s="13"/>
      <c r="OL85" s="13"/>
      <c r="OM85" s="13"/>
      <c r="ON85" s="13"/>
      <c r="OO85" s="13"/>
      <c r="OP85" s="13"/>
      <c r="OQ85" s="13"/>
      <c r="OR85" s="13"/>
      <c r="OS85" s="13"/>
      <c r="OT85" s="13"/>
      <c r="OU85" s="13"/>
      <c r="OV85" s="13"/>
      <c r="OW85" s="13"/>
      <c r="OX85" s="13"/>
      <c r="OY85" s="13"/>
      <c r="OZ85" s="13"/>
      <c r="PA85" s="13"/>
      <c r="PB85" s="13"/>
      <c r="PC85" s="13"/>
      <c r="PD85" s="13"/>
      <c r="PE85" s="13"/>
      <c r="PF85" s="13"/>
      <c r="PG85" s="13"/>
      <c r="PH85" s="13"/>
      <c r="PI85" s="13"/>
      <c r="PJ85" s="13"/>
      <c r="PK85" s="13"/>
      <c r="PL85" s="13"/>
      <c r="PM85" s="13"/>
      <c r="PN85" s="13"/>
      <c r="PO85" s="13"/>
      <c r="PP85" s="13"/>
      <c r="PQ85" s="13"/>
      <c r="PR85" s="13"/>
      <c r="PS85" s="13"/>
      <c r="PT85" s="13"/>
      <c r="PU85" s="13"/>
      <c r="PV85" s="13"/>
      <c r="PW85" s="13"/>
      <c r="PX85" s="13"/>
      <c r="PY85" s="13"/>
      <c r="PZ85" s="13"/>
      <c r="QA85" s="13"/>
      <c r="QB85" s="13"/>
      <c r="QC85" s="13"/>
      <c r="QD85" s="13"/>
      <c r="QE85" s="13"/>
      <c r="QF85" s="13"/>
      <c r="QG85" s="13"/>
      <c r="QH85" s="13"/>
      <c r="QI85" s="13"/>
      <c r="QJ85" s="13"/>
      <c r="QK85" s="13"/>
      <c r="QL85" s="13"/>
    </row>
    <row r="86" spans="1:460" s="13" customFormat="1" ht="34" customHeight="1">
      <c r="A86" s="67">
        <v>83</v>
      </c>
      <c r="B86" s="159" t="s">
        <v>45</v>
      </c>
      <c r="C86" s="75" t="s">
        <v>134</v>
      </c>
      <c r="D86" s="57"/>
      <c r="E86" s="63">
        <v>5</v>
      </c>
      <c r="F86" s="64">
        <v>3</v>
      </c>
      <c r="G86" s="64">
        <v>3</v>
      </c>
      <c r="H86" s="65">
        <v>3</v>
      </c>
      <c r="I86" s="78">
        <f t="shared" si="21"/>
        <v>14</v>
      </c>
      <c r="J86" s="63">
        <v>5</v>
      </c>
      <c r="K86" s="64">
        <v>5</v>
      </c>
      <c r="L86" s="64">
        <v>5</v>
      </c>
      <c r="M86" s="65">
        <v>4</v>
      </c>
      <c r="N86" s="78">
        <f t="shared" si="22"/>
        <v>19</v>
      </c>
      <c r="O86" s="63">
        <v>5</v>
      </c>
      <c r="P86" s="64">
        <v>5</v>
      </c>
      <c r="Q86" s="64">
        <v>2</v>
      </c>
      <c r="R86" s="79">
        <v>3</v>
      </c>
      <c r="S86" s="78">
        <f t="shared" si="23"/>
        <v>15</v>
      </c>
      <c r="T86" s="13">
        <f t="shared" si="24"/>
        <v>3.5</v>
      </c>
      <c r="U86" s="13">
        <f t="shared" si="25"/>
        <v>4.75</v>
      </c>
      <c r="V86" s="13">
        <f t="shared" si="26"/>
        <v>3.75</v>
      </c>
      <c r="W86" s="163">
        <f t="shared" si="27"/>
        <v>4</v>
      </c>
      <c r="X86" s="67">
        <v>83</v>
      </c>
      <c r="Y86" s="75" t="s">
        <v>45</v>
      </c>
      <c r="Z86" s="62"/>
      <c r="AA86" s="18"/>
      <c r="AB86" s="75" t="s">
        <v>134</v>
      </c>
      <c r="AC86" s="67">
        <v>83</v>
      </c>
      <c r="AD86" s="75" t="s">
        <v>45</v>
      </c>
      <c r="AE86" s="58"/>
    </row>
    <row r="87" spans="1:460" s="13" customFormat="1" ht="34" customHeight="1">
      <c r="A87" s="67">
        <v>82</v>
      </c>
      <c r="B87" s="114" t="s">
        <v>45</v>
      </c>
      <c r="C87" s="68" t="s">
        <v>133</v>
      </c>
      <c r="D87" s="57"/>
      <c r="E87" s="63">
        <v>5</v>
      </c>
      <c r="F87" s="64">
        <v>5</v>
      </c>
      <c r="G87" s="64">
        <v>5</v>
      </c>
      <c r="H87" s="65">
        <v>4</v>
      </c>
      <c r="I87" s="78">
        <f t="shared" si="21"/>
        <v>19</v>
      </c>
      <c r="J87" s="63">
        <v>4</v>
      </c>
      <c r="K87" s="64">
        <v>4</v>
      </c>
      <c r="L87" s="64">
        <v>4</v>
      </c>
      <c r="M87" s="65">
        <v>4</v>
      </c>
      <c r="N87" s="78">
        <f t="shared" si="22"/>
        <v>16</v>
      </c>
      <c r="O87" s="63">
        <v>3</v>
      </c>
      <c r="P87" s="64">
        <v>3</v>
      </c>
      <c r="Q87" s="64">
        <v>3</v>
      </c>
      <c r="R87" s="79">
        <v>3</v>
      </c>
      <c r="S87" s="78">
        <f t="shared" si="23"/>
        <v>12</v>
      </c>
      <c r="T87" s="13">
        <f t="shared" si="24"/>
        <v>4.75</v>
      </c>
      <c r="U87" s="13">
        <f t="shared" si="25"/>
        <v>4</v>
      </c>
      <c r="V87" s="13">
        <f t="shared" si="26"/>
        <v>3</v>
      </c>
      <c r="W87" s="163">
        <f t="shared" si="27"/>
        <v>3.9166666666666665</v>
      </c>
      <c r="X87" s="67">
        <v>82</v>
      </c>
      <c r="Y87" s="68" t="s">
        <v>45</v>
      </c>
      <c r="Z87" s="62"/>
      <c r="AA87" s="18"/>
      <c r="AB87" s="68" t="s">
        <v>133</v>
      </c>
      <c r="AC87" s="67">
        <v>82</v>
      </c>
      <c r="AD87" s="68" t="s">
        <v>45</v>
      </c>
      <c r="AE87" s="58"/>
    </row>
    <row r="88" spans="1:460" s="13" customFormat="1" ht="34" customHeight="1">
      <c r="A88" s="67">
        <v>79</v>
      </c>
      <c r="B88" s="114" t="s">
        <v>45</v>
      </c>
      <c r="C88" s="68" t="s">
        <v>130</v>
      </c>
      <c r="D88" s="57"/>
      <c r="E88" s="63">
        <v>3</v>
      </c>
      <c r="F88" s="64">
        <v>4</v>
      </c>
      <c r="G88" s="64">
        <v>4</v>
      </c>
      <c r="H88" s="65">
        <v>3</v>
      </c>
      <c r="I88" s="78">
        <f t="shared" si="21"/>
        <v>14</v>
      </c>
      <c r="J88" s="63">
        <v>5</v>
      </c>
      <c r="K88" s="64">
        <v>4</v>
      </c>
      <c r="L88" s="64">
        <v>4</v>
      </c>
      <c r="M88" s="65">
        <v>5</v>
      </c>
      <c r="N88" s="78">
        <f t="shared" si="22"/>
        <v>18</v>
      </c>
      <c r="O88" s="63">
        <v>3</v>
      </c>
      <c r="P88" s="64">
        <v>4</v>
      </c>
      <c r="Q88" s="64">
        <v>4</v>
      </c>
      <c r="R88" s="79">
        <v>3</v>
      </c>
      <c r="S88" s="78">
        <f t="shared" si="23"/>
        <v>14</v>
      </c>
      <c r="T88" s="13">
        <f t="shared" si="24"/>
        <v>3.5</v>
      </c>
      <c r="U88" s="13">
        <f t="shared" si="25"/>
        <v>4.5</v>
      </c>
      <c r="V88" s="13">
        <f t="shared" si="26"/>
        <v>3.5</v>
      </c>
      <c r="W88" s="163">
        <f t="shared" si="27"/>
        <v>3.8333333333333335</v>
      </c>
      <c r="X88" s="67">
        <v>79</v>
      </c>
      <c r="Y88" s="68" t="s">
        <v>45</v>
      </c>
      <c r="Z88" s="62"/>
      <c r="AA88" s="18"/>
      <c r="AB88" s="68" t="s">
        <v>130</v>
      </c>
      <c r="AC88" s="67">
        <v>79</v>
      </c>
      <c r="AD88" s="68" t="s">
        <v>45</v>
      </c>
      <c r="AE88" s="58"/>
    </row>
    <row r="89" spans="1:460" s="13" customFormat="1" ht="34" customHeight="1">
      <c r="A89" s="67">
        <v>80</v>
      </c>
      <c r="B89" s="114" t="s">
        <v>45</v>
      </c>
      <c r="C89" s="68" t="s">
        <v>131</v>
      </c>
      <c r="D89" s="57"/>
      <c r="E89" s="63">
        <v>4</v>
      </c>
      <c r="F89" s="64">
        <v>3</v>
      </c>
      <c r="G89" s="64">
        <v>3</v>
      </c>
      <c r="H89" s="65">
        <v>3</v>
      </c>
      <c r="I89" s="78">
        <f t="shared" si="21"/>
        <v>13</v>
      </c>
      <c r="J89" s="63">
        <v>4</v>
      </c>
      <c r="K89" s="64">
        <v>4</v>
      </c>
      <c r="L89" s="64">
        <v>3</v>
      </c>
      <c r="M89" s="65">
        <v>5</v>
      </c>
      <c r="N89" s="78">
        <f t="shared" si="22"/>
        <v>16</v>
      </c>
      <c r="O89" s="63">
        <v>4</v>
      </c>
      <c r="P89" s="64">
        <v>4</v>
      </c>
      <c r="Q89" s="64">
        <v>3</v>
      </c>
      <c r="R89" s="79">
        <v>5</v>
      </c>
      <c r="S89" s="78">
        <f t="shared" si="23"/>
        <v>16</v>
      </c>
      <c r="T89" s="13">
        <f t="shared" si="24"/>
        <v>3.25</v>
      </c>
      <c r="U89" s="13">
        <f t="shared" si="25"/>
        <v>4</v>
      </c>
      <c r="V89" s="13">
        <f t="shared" si="26"/>
        <v>4</v>
      </c>
      <c r="W89" s="163">
        <f t="shared" si="27"/>
        <v>3.75</v>
      </c>
      <c r="X89" s="67">
        <v>80</v>
      </c>
      <c r="Y89" s="68" t="s">
        <v>45</v>
      </c>
      <c r="Z89" s="62"/>
      <c r="AA89" s="18"/>
      <c r="AB89" s="68" t="s">
        <v>131</v>
      </c>
      <c r="AC89" s="67">
        <v>80</v>
      </c>
      <c r="AD89" s="68" t="s">
        <v>45</v>
      </c>
      <c r="AE89" s="58"/>
    </row>
    <row r="90" spans="1:460" s="13" customFormat="1" ht="34" customHeight="1">
      <c r="A90" s="67">
        <v>77</v>
      </c>
      <c r="B90" s="160" t="s">
        <v>45</v>
      </c>
      <c r="C90" s="76" t="s">
        <v>128</v>
      </c>
      <c r="D90" s="57"/>
      <c r="E90" s="63">
        <v>5</v>
      </c>
      <c r="F90" s="64">
        <v>3</v>
      </c>
      <c r="G90" s="64">
        <v>2</v>
      </c>
      <c r="H90" s="65">
        <v>2</v>
      </c>
      <c r="I90" s="78">
        <f t="shared" si="21"/>
        <v>12</v>
      </c>
      <c r="J90" s="63">
        <v>4</v>
      </c>
      <c r="K90" s="64">
        <v>5</v>
      </c>
      <c r="L90" s="64">
        <v>4</v>
      </c>
      <c r="M90" s="65">
        <v>3</v>
      </c>
      <c r="N90" s="78">
        <f t="shared" si="22"/>
        <v>16</v>
      </c>
      <c r="O90" s="63">
        <v>4</v>
      </c>
      <c r="P90" s="64">
        <v>3</v>
      </c>
      <c r="Q90" s="64">
        <v>3</v>
      </c>
      <c r="R90" s="79">
        <v>3</v>
      </c>
      <c r="S90" s="78">
        <f t="shared" si="23"/>
        <v>13</v>
      </c>
      <c r="T90" s="13">
        <f t="shared" si="24"/>
        <v>3</v>
      </c>
      <c r="U90" s="13">
        <f t="shared" si="25"/>
        <v>4</v>
      </c>
      <c r="V90" s="13">
        <f t="shared" si="26"/>
        <v>3.25</v>
      </c>
      <c r="W90" s="163">
        <f t="shared" si="27"/>
        <v>3.4166666666666665</v>
      </c>
      <c r="X90" s="67">
        <v>77</v>
      </c>
      <c r="Y90" s="76" t="s">
        <v>45</v>
      </c>
      <c r="Z90" s="62"/>
      <c r="AA90" s="18"/>
      <c r="AB90" s="76" t="s">
        <v>128</v>
      </c>
      <c r="AC90" s="67">
        <v>77</v>
      </c>
      <c r="AD90" s="76" t="s">
        <v>45</v>
      </c>
      <c r="AE90" s="58"/>
      <c r="QM90" s="14"/>
      <c r="QN90" s="14"/>
      <c r="QO90" s="14"/>
      <c r="QP90" s="14"/>
      <c r="QQ90" s="14"/>
      <c r="QR90" s="14"/>
    </row>
    <row r="91" spans="1:460" s="105" customFormat="1" ht="34" customHeight="1" thickBot="1">
      <c r="A91" s="71">
        <v>81</v>
      </c>
      <c r="B91" s="113" t="s">
        <v>45</v>
      </c>
      <c r="C91" s="72" t="s">
        <v>132</v>
      </c>
      <c r="D91" s="85"/>
      <c r="E91" s="86">
        <v>4</v>
      </c>
      <c r="F91" s="87">
        <v>3</v>
      </c>
      <c r="G91" s="87">
        <v>3</v>
      </c>
      <c r="H91" s="88">
        <v>2</v>
      </c>
      <c r="I91" s="89">
        <f t="shared" si="21"/>
        <v>12</v>
      </c>
      <c r="J91" s="86">
        <v>4</v>
      </c>
      <c r="K91" s="87">
        <v>5</v>
      </c>
      <c r="L91" s="87">
        <v>4</v>
      </c>
      <c r="M91" s="88">
        <v>4</v>
      </c>
      <c r="N91" s="89">
        <f t="shared" si="22"/>
        <v>17</v>
      </c>
      <c r="O91" s="86">
        <v>2</v>
      </c>
      <c r="P91" s="87">
        <v>3</v>
      </c>
      <c r="Q91" s="87">
        <v>4</v>
      </c>
      <c r="R91" s="90">
        <v>3</v>
      </c>
      <c r="S91" s="89">
        <f t="shared" si="23"/>
        <v>12</v>
      </c>
      <c r="T91" s="91">
        <f t="shared" si="24"/>
        <v>3</v>
      </c>
      <c r="U91" s="91">
        <f t="shared" si="25"/>
        <v>4.25</v>
      </c>
      <c r="V91" s="91">
        <f t="shared" si="26"/>
        <v>3</v>
      </c>
      <c r="W91" s="166">
        <f t="shared" si="27"/>
        <v>3.4166666666666665</v>
      </c>
      <c r="X91" s="71">
        <v>81</v>
      </c>
      <c r="Y91" s="72" t="s">
        <v>45</v>
      </c>
      <c r="Z91" s="92"/>
      <c r="AA91" s="93"/>
      <c r="AB91" s="72" t="s">
        <v>132</v>
      </c>
      <c r="AC91" s="71">
        <v>81</v>
      </c>
      <c r="AD91" s="72" t="s">
        <v>45</v>
      </c>
      <c r="AE91" s="58"/>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91"/>
      <c r="CL91" s="91"/>
      <c r="CM91" s="91"/>
      <c r="CN91" s="91"/>
      <c r="CO91" s="91"/>
      <c r="CP91" s="91"/>
      <c r="CQ91" s="91"/>
      <c r="CR91" s="91"/>
      <c r="CS91" s="91"/>
      <c r="CT91" s="91"/>
      <c r="CU91" s="91"/>
      <c r="CV91" s="91"/>
      <c r="CW91" s="91"/>
      <c r="CX91" s="91"/>
      <c r="CY91" s="91"/>
      <c r="CZ91" s="91"/>
      <c r="DA91" s="91"/>
      <c r="DB91" s="91"/>
      <c r="DC91" s="91"/>
      <c r="DD91" s="91"/>
      <c r="DE91" s="91"/>
      <c r="DF91" s="91"/>
      <c r="DG91" s="91"/>
      <c r="DH91" s="91"/>
      <c r="DI91" s="91"/>
      <c r="DJ91" s="91"/>
      <c r="DK91" s="91"/>
      <c r="DL91" s="91"/>
      <c r="DM91" s="91"/>
      <c r="DN91" s="91"/>
      <c r="DO91" s="91"/>
      <c r="DP91" s="91"/>
      <c r="DQ91" s="91"/>
      <c r="DR91" s="91"/>
      <c r="DS91" s="91"/>
      <c r="DT91" s="91"/>
      <c r="DU91" s="91"/>
      <c r="DV91" s="91"/>
      <c r="DW91" s="91"/>
      <c r="DX91" s="91"/>
      <c r="DY91" s="91"/>
      <c r="DZ91" s="91"/>
      <c r="EA91" s="91"/>
      <c r="EB91" s="91"/>
      <c r="EC91" s="91"/>
      <c r="ED91" s="91"/>
      <c r="EE91" s="91"/>
      <c r="EF91" s="91"/>
      <c r="EG91" s="91"/>
      <c r="EH91" s="91"/>
      <c r="EI91" s="91"/>
      <c r="EJ91" s="91"/>
      <c r="EK91" s="91"/>
      <c r="EL91" s="91"/>
      <c r="EM91" s="91"/>
      <c r="EN91" s="91"/>
      <c r="EO91" s="91"/>
      <c r="EP91" s="91"/>
      <c r="EQ91" s="91"/>
      <c r="ER91" s="91"/>
      <c r="ES91" s="91"/>
      <c r="ET91" s="91"/>
      <c r="EU91" s="91"/>
      <c r="EV91" s="91"/>
      <c r="EW91" s="91"/>
      <c r="EX91" s="91"/>
      <c r="EY91" s="91"/>
      <c r="EZ91" s="91"/>
      <c r="FA91" s="91"/>
      <c r="FB91" s="91"/>
      <c r="FC91" s="91"/>
      <c r="FD91" s="91"/>
      <c r="FE91" s="91"/>
      <c r="FF91" s="91"/>
      <c r="FG91" s="91"/>
      <c r="FH91" s="91"/>
      <c r="FI91" s="91"/>
      <c r="FJ91" s="91"/>
      <c r="FK91" s="91"/>
      <c r="FL91" s="91"/>
      <c r="FM91" s="91"/>
      <c r="FN91" s="91"/>
      <c r="FO91" s="91"/>
      <c r="FP91" s="91"/>
      <c r="FQ91" s="91"/>
      <c r="FR91" s="91"/>
      <c r="FS91" s="91"/>
      <c r="FT91" s="91"/>
      <c r="FU91" s="91"/>
      <c r="FV91" s="91"/>
      <c r="FW91" s="91"/>
      <c r="FX91" s="91"/>
      <c r="FY91" s="91"/>
      <c r="FZ91" s="91"/>
      <c r="GA91" s="91"/>
      <c r="GB91" s="91"/>
      <c r="GC91" s="91"/>
      <c r="GD91" s="91"/>
      <c r="GE91" s="91"/>
      <c r="GF91" s="91"/>
      <c r="GG91" s="91"/>
      <c r="GH91" s="91"/>
      <c r="GI91" s="91"/>
      <c r="GJ91" s="91"/>
      <c r="GK91" s="91"/>
      <c r="GL91" s="91"/>
      <c r="GM91" s="91"/>
      <c r="GN91" s="91"/>
      <c r="GO91" s="91"/>
      <c r="GP91" s="91"/>
      <c r="GQ91" s="91"/>
      <c r="GR91" s="91"/>
      <c r="GS91" s="91"/>
      <c r="GT91" s="91"/>
      <c r="GU91" s="91"/>
      <c r="GV91" s="91"/>
      <c r="GW91" s="91"/>
      <c r="GX91" s="91"/>
      <c r="GY91" s="91"/>
      <c r="GZ91" s="91"/>
      <c r="HA91" s="91"/>
      <c r="HB91" s="91"/>
      <c r="HC91" s="91"/>
      <c r="HD91" s="91"/>
      <c r="HE91" s="91"/>
      <c r="HF91" s="91"/>
      <c r="HG91" s="91"/>
      <c r="HH91" s="91"/>
      <c r="HI91" s="91"/>
      <c r="HJ91" s="91"/>
      <c r="HK91" s="91"/>
      <c r="HL91" s="91"/>
      <c r="HM91" s="91"/>
      <c r="HN91" s="91"/>
      <c r="HO91" s="91"/>
      <c r="HP91" s="91"/>
      <c r="HQ91" s="91"/>
      <c r="HR91" s="91"/>
      <c r="HS91" s="91"/>
      <c r="HT91" s="91"/>
      <c r="HU91" s="91"/>
      <c r="HV91" s="91"/>
      <c r="HW91" s="91"/>
      <c r="HX91" s="91"/>
      <c r="HY91" s="91"/>
      <c r="HZ91" s="91"/>
      <c r="IA91" s="91"/>
      <c r="IB91" s="91"/>
      <c r="IC91" s="91"/>
      <c r="ID91" s="91"/>
      <c r="IE91" s="91"/>
      <c r="IF91" s="91"/>
      <c r="IG91" s="91"/>
      <c r="IH91" s="91"/>
      <c r="II91" s="91"/>
      <c r="IJ91" s="91"/>
      <c r="IK91" s="91"/>
      <c r="IL91" s="91"/>
      <c r="IM91" s="91"/>
      <c r="IN91" s="91"/>
      <c r="IO91" s="91"/>
      <c r="IP91" s="91"/>
      <c r="IQ91" s="91"/>
      <c r="IR91" s="91"/>
      <c r="IS91" s="91"/>
      <c r="IT91" s="91"/>
      <c r="IU91" s="91"/>
      <c r="IV91" s="91"/>
      <c r="IW91" s="91"/>
      <c r="IX91" s="91"/>
      <c r="IY91" s="91"/>
      <c r="IZ91" s="91"/>
      <c r="JA91" s="91"/>
      <c r="JB91" s="91"/>
      <c r="JC91" s="91"/>
      <c r="JD91" s="91"/>
      <c r="JE91" s="91"/>
      <c r="JF91" s="91"/>
      <c r="JG91" s="91"/>
      <c r="JH91" s="91"/>
      <c r="JI91" s="91"/>
      <c r="JJ91" s="91"/>
      <c r="JK91" s="91"/>
      <c r="JL91" s="91"/>
      <c r="JM91" s="91"/>
      <c r="JN91" s="91"/>
      <c r="JO91" s="91"/>
      <c r="JP91" s="91"/>
      <c r="JQ91" s="91"/>
      <c r="JR91" s="91"/>
      <c r="JS91" s="91"/>
      <c r="JT91" s="91"/>
      <c r="JU91" s="91"/>
      <c r="JV91" s="91"/>
      <c r="JW91" s="91"/>
      <c r="JX91" s="91"/>
      <c r="JY91" s="91"/>
      <c r="JZ91" s="91"/>
      <c r="KA91" s="91"/>
      <c r="KB91" s="91"/>
      <c r="KC91" s="91"/>
      <c r="KD91" s="91"/>
      <c r="KE91" s="91"/>
      <c r="KF91" s="91"/>
      <c r="KG91" s="91"/>
      <c r="KH91" s="91"/>
      <c r="KI91" s="91"/>
      <c r="KJ91" s="91"/>
      <c r="KK91" s="91"/>
      <c r="KL91" s="91"/>
      <c r="KM91" s="91"/>
      <c r="KN91" s="91"/>
      <c r="KO91" s="91"/>
      <c r="KP91" s="91"/>
      <c r="KQ91" s="91"/>
      <c r="KR91" s="91"/>
      <c r="KS91" s="91"/>
      <c r="KT91" s="91"/>
      <c r="KU91" s="91"/>
      <c r="KV91" s="91"/>
      <c r="KW91" s="91"/>
      <c r="KX91" s="91"/>
      <c r="KY91" s="91"/>
      <c r="KZ91" s="91"/>
      <c r="LA91" s="91"/>
      <c r="LB91" s="91"/>
      <c r="LC91" s="91"/>
      <c r="LD91" s="91"/>
      <c r="LE91" s="91"/>
      <c r="LF91" s="91"/>
      <c r="LG91" s="91"/>
      <c r="LH91" s="91"/>
      <c r="LI91" s="91"/>
      <c r="LJ91" s="91"/>
      <c r="LK91" s="91"/>
      <c r="LL91" s="91"/>
      <c r="LM91" s="91"/>
      <c r="LN91" s="91"/>
      <c r="LO91" s="91"/>
      <c r="LP91" s="91"/>
      <c r="LQ91" s="91"/>
      <c r="LR91" s="91"/>
      <c r="LS91" s="91"/>
      <c r="LT91" s="91"/>
      <c r="LU91" s="91"/>
      <c r="LV91" s="91"/>
      <c r="LW91" s="91"/>
      <c r="LX91" s="91"/>
      <c r="LY91" s="91"/>
      <c r="LZ91" s="91"/>
      <c r="MA91" s="91"/>
      <c r="MB91" s="91"/>
      <c r="MC91" s="91"/>
      <c r="MD91" s="91"/>
      <c r="ME91" s="91"/>
      <c r="MF91" s="91"/>
      <c r="MG91" s="91"/>
      <c r="MH91" s="91"/>
      <c r="MI91" s="91"/>
      <c r="MJ91" s="91"/>
      <c r="MK91" s="91"/>
      <c r="ML91" s="91"/>
      <c r="MM91" s="91"/>
      <c r="MN91" s="91"/>
      <c r="MO91" s="91"/>
      <c r="MP91" s="91"/>
      <c r="MQ91" s="91"/>
      <c r="MR91" s="91"/>
      <c r="MS91" s="91"/>
      <c r="MT91" s="91"/>
      <c r="MU91" s="91"/>
      <c r="MV91" s="91"/>
      <c r="MW91" s="91"/>
      <c r="MX91" s="91"/>
      <c r="MY91" s="91"/>
      <c r="MZ91" s="91"/>
      <c r="NA91" s="91"/>
      <c r="NB91" s="91"/>
      <c r="NC91" s="91"/>
      <c r="ND91" s="91"/>
      <c r="NE91" s="91"/>
      <c r="NF91" s="91"/>
      <c r="NG91" s="91"/>
      <c r="NH91" s="91"/>
      <c r="NI91" s="91"/>
      <c r="NJ91" s="91"/>
      <c r="NK91" s="91"/>
      <c r="NL91" s="91"/>
      <c r="NM91" s="91"/>
      <c r="NN91" s="91"/>
      <c r="NO91" s="91"/>
      <c r="NP91" s="91"/>
      <c r="NQ91" s="91"/>
      <c r="NR91" s="91"/>
      <c r="NS91" s="91"/>
      <c r="NT91" s="91"/>
      <c r="NU91" s="91"/>
      <c r="NV91" s="91"/>
      <c r="NW91" s="91"/>
      <c r="NX91" s="91"/>
      <c r="NY91" s="91"/>
      <c r="NZ91" s="91"/>
      <c r="OA91" s="91"/>
      <c r="OB91" s="91"/>
      <c r="OC91" s="91"/>
      <c r="OD91" s="91"/>
      <c r="OE91" s="91"/>
      <c r="OF91" s="91"/>
      <c r="OG91" s="91"/>
      <c r="OH91" s="91"/>
      <c r="OI91" s="91"/>
      <c r="OJ91" s="91"/>
      <c r="OK91" s="91"/>
      <c r="OL91" s="91"/>
      <c r="OM91" s="91"/>
      <c r="ON91" s="91"/>
      <c r="OO91" s="91"/>
      <c r="OP91" s="91"/>
      <c r="OQ91" s="91"/>
      <c r="OR91" s="91"/>
      <c r="OS91" s="91"/>
      <c r="OT91" s="91"/>
      <c r="OU91" s="91"/>
      <c r="OV91" s="91"/>
      <c r="OW91" s="91"/>
      <c r="OX91" s="91"/>
      <c r="OY91" s="91"/>
      <c r="OZ91" s="91"/>
      <c r="PA91" s="91"/>
      <c r="PB91" s="91"/>
      <c r="PC91" s="91"/>
      <c r="PD91" s="91"/>
      <c r="PE91" s="91"/>
      <c r="PF91" s="91"/>
      <c r="PG91" s="91"/>
      <c r="PH91" s="91"/>
      <c r="PI91" s="91"/>
      <c r="PJ91" s="91"/>
      <c r="PK91" s="91"/>
      <c r="PL91" s="91"/>
      <c r="PM91" s="91"/>
      <c r="PN91" s="91"/>
      <c r="PO91" s="91"/>
      <c r="PP91" s="91"/>
      <c r="PQ91" s="91"/>
      <c r="PR91" s="91"/>
      <c r="PS91" s="91"/>
      <c r="PT91" s="91"/>
      <c r="PU91" s="91"/>
      <c r="PV91" s="91"/>
      <c r="PW91" s="91"/>
      <c r="PX91" s="91"/>
      <c r="PY91" s="91"/>
      <c r="PZ91" s="91"/>
      <c r="QA91" s="91"/>
      <c r="QB91" s="91"/>
      <c r="QC91" s="91"/>
      <c r="QD91" s="91"/>
      <c r="QE91" s="91"/>
      <c r="QF91" s="91"/>
      <c r="QG91" s="91"/>
      <c r="QH91" s="91"/>
      <c r="QI91" s="91"/>
      <c r="QJ91" s="91"/>
      <c r="QK91" s="91"/>
      <c r="QL91" s="91"/>
      <c r="QM91" s="91"/>
      <c r="QN91" s="91"/>
      <c r="QO91" s="91"/>
      <c r="QP91" s="91"/>
      <c r="QQ91" s="91"/>
      <c r="QR91" s="91"/>
    </row>
    <row r="92" spans="1:460" s="13" customFormat="1" ht="34" customHeight="1">
      <c r="A92" s="67">
        <v>85</v>
      </c>
      <c r="B92" s="161" t="s">
        <v>46</v>
      </c>
      <c r="C92" s="77" t="s">
        <v>136</v>
      </c>
      <c r="D92" s="57"/>
      <c r="E92" s="63">
        <v>5</v>
      </c>
      <c r="F92" s="64">
        <v>5</v>
      </c>
      <c r="G92" s="64">
        <v>5</v>
      </c>
      <c r="H92" s="65">
        <v>5</v>
      </c>
      <c r="I92" s="78">
        <f t="shared" si="21"/>
        <v>20</v>
      </c>
      <c r="J92" s="63">
        <v>5</v>
      </c>
      <c r="K92" s="64">
        <v>5</v>
      </c>
      <c r="L92" s="64">
        <v>5</v>
      </c>
      <c r="M92" s="65">
        <v>5</v>
      </c>
      <c r="N92" s="78">
        <f t="shared" si="22"/>
        <v>20</v>
      </c>
      <c r="O92" s="63">
        <v>5</v>
      </c>
      <c r="P92" s="64">
        <v>5</v>
      </c>
      <c r="Q92" s="64">
        <v>5</v>
      </c>
      <c r="R92" s="79">
        <v>5</v>
      </c>
      <c r="S92" s="78">
        <f t="shared" si="23"/>
        <v>20</v>
      </c>
      <c r="T92" s="13">
        <f t="shared" si="24"/>
        <v>5</v>
      </c>
      <c r="U92" s="13">
        <f t="shared" si="25"/>
        <v>5</v>
      </c>
      <c r="V92" s="13">
        <f t="shared" si="26"/>
        <v>5</v>
      </c>
      <c r="W92" s="163">
        <f t="shared" si="27"/>
        <v>5</v>
      </c>
      <c r="X92" s="67">
        <v>85</v>
      </c>
      <c r="Y92" s="77" t="s">
        <v>46</v>
      </c>
      <c r="Z92" s="148">
        <v>1</v>
      </c>
      <c r="AA92" s="151" t="s">
        <v>204</v>
      </c>
      <c r="AB92" s="77" t="s">
        <v>136</v>
      </c>
      <c r="AC92" s="67">
        <v>85</v>
      </c>
      <c r="AD92" s="77" t="s">
        <v>46</v>
      </c>
      <c r="AE92" s="58"/>
    </row>
    <row r="93" spans="1:460" s="13" customFormat="1" ht="34" customHeight="1">
      <c r="A93" s="67">
        <v>89</v>
      </c>
      <c r="B93" s="161" t="s">
        <v>46</v>
      </c>
      <c r="C93" s="77" t="s">
        <v>140</v>
      </c>
      <c r="D93" s="57"/>
      <c r="E93" s="63">
        <v>5</v>
      </c>
      <c r="F93" s="64">
        <v>4</v>
      </c>
      <c r="G93" s="64">
        <v>5</v>
      </c>
      <c r="H93" s="65">
        <v>5</v>
      </c>
      <c r="I93" s="78">
        <f t="shared" si="21"/>
        <v>19</v>
      </c>
      <c r="J93" s="63">
        <v>5</v>
      </c>
      <c r="K93" s="64">
        <v>5</v>
      </c>
      <c r="L93" s="64">
        <v>4</v>
      </c>
      <c r="M93" s="65">
        <v>5</v>
      </c>
      <c r="N93" s="78">
        <f t="shared" si="22"/>
        <v>19</v>
      </c>
      <c r="O93" s="63">
        <v>5</v>
      </c>
      <c r="P93" s="64">
        <v>5</v>
      </c>
      <c r="Q93" s="64">
        <v>5</v>
      </c>
      <c r="R93" s="79">
        <v>4</v>
      </c>
      <c r="S93" s="78">
        <f t="shared" si="23"/>
        <v>19</v>
      </c>
      <c r="T93" s="13">
        <f t="shared" si="24"/>
        <v>4.75</v>
      </c>
      <c r="U93" s="13">
        <f t="shared" si="25"/>
        <v>4.75</v>
      </c>
      <c r="V93" s="13">
        <f t="shared" si="26"/>
        <v>4.75</v>
      </c>
      <c r="W93" s="163">
        <f t="shared" si="27"/>
        <v>4.75</v>
      </c>
      <c r="X93" s="67">
        <v>89</v>
      </c>
      <c r="Y93" s="77" t="s">
        <v>46</v>
      </c>
      <c r="Z93" s="149">
        <v>2</v>
      </c>
      <c r="AA93" s="18"/>
      <c r="AB93" s="77" t="s">
        <v>140</v>
      </c>
      <c r="AC93" s="67">
        <v>89</v>
      </c>
      <c r="AD93" s="77" t="s">
        <v>46</v>
      </c>
      <c r="AE93" s="58"/>
      <c r="QM93" s="14"/>
      <c r="QN93" s="14"/>
      <c r="QO93" s="14"/>
      <c r="QP93" s="14"/>
      <c r="QQ93" s="14"/>
      <c r="QR93" s="14"/>
    </row>
    <row r="94" spans="1:460" s="13" customFormat="1" ht="34" customHeight="1">
      <c r="A94" s="67">
        <v>88</v>
      </c>
      <c r="B94" s="161" t="s">
        <v>46</v>
      </c>
      <c r="C94" s="77" t="s">
        <v>139</v>
      </c>
      <c r="D94" s="57"/>
      <c r="E94" s="63">
        <v>5</v>
      </c>
      <c r="F94" s="64">
        <v>4</v>
      </c>
      <c r="G94" s="64">
        <v>3</v>
      </c>
      <c r="H94" s="65">
        <v>5</v>
      </c>
      <c r="I94" s="78">
        <f t="shared" si="21"/>
        <v>17</v>
      </c>
      <c r="J94" s="63">
        <v>5</v>
      </c>
      <c r="K94" s="64">
        <v>4</v>
      </c>
      <c r="L94" s="64">
        <v>4</v>
      </c>
      <c r="M94" s="65">
        <v>5</v>
      </c>
      <c r="N94" s="78">
        <f t="shared" si="22"/>
        <v>18</v>
      </c>
      <c r="O94" s="63">
        <v>5</v>
      </c>
      <c r="P94" s="64">
        <v>5</v>
      </c>
      <c r="Q94" s="64">
        <v>4</v>
      </c>
      <c r="R94" s="79">
        <v>4</v>
      </c>
      <c r="S94" s="78">
        <f t="shared" si="23"/>
        <v>18</v>
      </c>
      <c r="T94" s="13">
        <f t="shared" si="24"/>
        <v>4.25</v>
      </c>
      <c r="U94" s="13">
        <f t="shared" si="25"/>
        <v>4.5</v>
      </c>
      <c r="V94" s="13">
        <f t="shared" si="26"/>
        <v>4.5</v>
      </c>
      <c r="W94" s="163">
        <f t="shared" si="27"/>
        <v>4.416666666666667</v>
      </c>
      <c r="X94" s="67">
        <v>88</v>
      </c>
      <c r="Y94" s="77" t="s">
        <v>46</v>
      </c>
      <c r="Z94" s="150">
        <v>3</v>
      </c>
      <c r="AA94" s="18"/>
      <c r="AB94" s="77" t="s">
        <v>139</v>
      </c>
      <c r="AC94" s="67">
        <v>88</v>
      </c>
      <c r="AD94" s="77" t="s">
        <v>46</v>
      </c>
      <c r="AE94" s="58"/>
    </row>
    <row r="95" spans="1:460" s="13" customFormat="1" ht="34" customHeight="1">
      <c r="A95" s="67">
        <v>87</v>
      </c>
      <c r="B95" s="114" t="s">
        <v>46</v>
      </c>
      <c r="C95" s="68" t="s">
        <v>138</v>
      </c>
      <c r="D95" s="57"/>
      <c r="E95" s="63">
        <v>5</v>
      </c>
      <c r="F95" s="64">
        <v>4</v>
      </c>
      <c r="G95" s="64">
        <v>3</v>
      </c>
      <c r="H95" s="65">
        <v>3</v>
      </c>
      <c r="I95" s="78">
        <f t="shared" si="21"/>
        <v>15</v>
      </c>
      <c r="J95" s="63">
        <v>4</v>
      </c>
      <c r="K95" s="64">
        <v>5</v>
      </c>
      <c r="L95" s="64">
        <v>4</v>
      </c>
      <c r="M95" s="65">
        <v>4</v>
      </c>
      <c r="N95" s="78">
        <f t="shared" si="22"/>
        <v>17</v>
      </c>
      <c r="O95" s="63">
        <v>5</v>
      </c>
      <c r="P95" s="64">
        <v>4</v>
      </c>
      <c r="Q95" s="64">
        <v>4</v>
      </c>
      <c r="R95" s="79">
        <v>3</v>
      </c>
      <c r="S95" s="78">
        <f t="shared" si="23"/>
        <v>16</v>
      </c>
      <c r="T95" s="13">
        <f t="shared" si="24"/>
        <v>3.75</v>
      </c>
      <c r="U95" s="13">
        <f t="shared" si="25"/>
        <v>4.25</v>
      </c>
      <c r="V95" s="13">
        <f t="shared" si="26"/>
        <v>4</v>
      </c>
      <c r="W95" s="163">
        <f t="shared" si="27"/>
        <v>4</v>
      </c>
      <c r="X95" s="67">
        <v>87</v>
      </c>
      <c r="Y95" s="68" t="s">
        <v>46</v>
      </c>
      <c r="Z95" s="62"/>
      <c r="AA95" s="18"/>
      <c r="AB95" s="68" t="s">
        <v>138</v>
      </c>
      <c r="AC95" s="67">
        <v>87</v>
      </c>
      <c r="AD95" s="68" t="s">
        <v>46</v>
      </c>
      <c r="AE95" s="58"/>
    </row>
    <row r="96" spans="1:460" s="14" customFormat="1" ht="34" customHeight="1">
      <c r="A96" s="67">
        <v>91</v>
      </c>
      <c r="B96" s="114" t="s">
        <v>46</v>
      </c>
      <c r="C96" s="68" t="s">
        <v>142</v>
      </c>
      <c r="D96" s="57"/>
      <c r="E96" s="63">
        <v>5</v>
      </c>
      <c r="F96" s="64">
        <v>3</v>
      </c>
      <c r="G96" s="64">
        <v>3</v>
      </c>
      <c r="H96" s="65">
        <v>4</v>
      </c>
      <c r="I96" s="78">
        <f t="shared" si="21"/>
        <v>15</v>
      </c>
      <c r="J96" s="63">
        <v>5</v>
      </c>
      <c r="K96" s="64">
        <v>4</v>
      </c>
      <c r="L96" s="64">
        <v>3</v>
      </c>
      <c r="M96" s="65">
        <v>5</v>
      </c>
      <c r="N96" s="78">
        <f t="shared" si="22"/>
        <v>17</v>
      </c>
      <c r="O96" s="63">
        <v>5</v>
      </c>
      <c r="P96" s="64">
        <v>4</v>
      </c>
      <c r="Q96" s="64">
        <v>3</v>
      </c>
      <c r="R96" s="79">
        <v>3</v>
      </c>
      <c r="S96" s="78">
        <f t="shared" si="23"/>
        <v>15</v>
      </c>
      <c r="T96" s="13">
        <f t="shared" si="24"/>
        <v>3.75</v>
      </c>
      <c r="U96" s="13">
        <f t="shared" si="25"/>
        <v>4.25</v>
      </c>
      <c r="V96" s="13">
        <f t="shared" si="26"/>
        <v>3.75</v>
      </c>
      <c r="W96" s="163">
        <f t="shared" si="27"/>
        <v>3.9166666666666665</v>
      </c>
      <c r="X96" s="67">
        <v>91</v>
      </c>
      <c r="Y96" s="68" t="s">
        <v>46</v>
      </c>
      <c r="Z96" s="62"/>
      <c r="AA96" s="18"/>
      <c r="AB96" s="68" t="s">
        <v>142</v>
      </c>
      <c r="AC96" s="67">
        <v>91</v>
      </c>
      <c r="AD96" s="68" t="s">
        <v>46</v>
      </c>
      <c r="AE96" s="58"/>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c r="HU96" s="13"/>
      <c r="HV96" s="13"/>
      <c r="HW96" s="13"/>
      <c r="HX96" s="13"/>
      <c r="HY96" s="13"/>
      <c r="HZ96" s="13"/>
      <c r="IA96" s="13"/>
      <c r="IB96" s="13"/>
      <c r="IC96" s="13"/>
      <c r="ID96" s="13"/>
      <c r="IE96" s="13"/>
      <c r="IF96" s="13"/>
      <c r="IG96" s="13"/>
      <c r="IH96" s="13"/>
      <c r="II96" s="13"/>
      <c r="IJ96" s="13"/>
      <c r="IK96" s="13"/>
      <c r="IL96" s="13"/>
      <c r="IM96" s="13"/>
      <c r="IN96" s="13"/>
      <c r="IO96" s="13"/>
      <c r="IP96" s="13"/>
      <c r="IQ96" s="13"/>
      <c r="IR96" s="13"/>
      <c r="IS96" s="13"/>
      <c r="IT96" s="13"/>
      <c r="IU96" s="13"/>
      <c r="IV96" s="13"/>
      <c r="IW96" s="13"/>
      <c r="IX96" s="13"/>
      <c r="IY96" s="13"/>
      <c r="IZ96" s="13"/>
      <c r="JA96" s="13"/>
      <c r="JB96" s="13"/>
      <c r="JC96" s="13"/>
      <c r="JD96" s="13"/>
      <c r="JE96" s="13"/>
      <c r="JF96" s="13"/>
      <c r="JG96" s="13"/>
      <c r="JH96" s="13"/>
      <c r="JI96" s="13"/>
      <c r="JJ96" s="13"/>
      <c r="JK96" s="13"/>
      <c r="JL96" s="13"/>
      <c r="JM96" s="13"/>
      <c r="JN96" s="13"/>
      <c r="JO96" s="13"/>
      <c r="JP96" s="13"/>
      <c r="JQ96" s="13"/>
      <c r="JR96" s="13"/>
      <c r="JS96" s="13"/>
      <c r="JT96" s="13"/>
      <c r="JU96" s="13"/>
      <c r="JV96" s="13"/>
      <c r="JW96" s="13"/>
      <c r="JX96" s="13"/>
      <c r="JY96" s="13"/>
      <c r="JZ96" s="13"/>
      <c r="KA96" s="13"/>
      <c r="KB96" s="13"/>
      <c r="KC96" s="13"/>
      <c r="KD96" s="13"/>
      <c r="KE96" s="13"/>
      <c r="KF96" s="13"/>
      <c r="KG96" s="13"/>
      <c r="KH96" s="13"/>
      <c r="KI96" s="13"/>
      <c r="KJ96" s="13"/>
      <c r="KK96" s="13"/>
      <c r="KL96" s="13"/>
      <c r="KM96" s="13"/>
      <c r="KN96" s="13"/>
      <c r="KO96" s="13"/>
      <c r="KP96" s="13"/>
      <c r="KQ96" s="13"/>
      <c r="KR96" s="13"/>
      <c r="KS96" s="13"/>
      <c r="KT96" s="13"/>
      <c r="KU96" s="13"/>
      <c r="KV96" s="13"/>
      <c r="KW96" s="13"/>
      <c r="KX96" s="13"/>
      <c r="KY96" s="13"/>
      <c r="KZ96" s="13"/>
      <c r="LA96" s="13"/>
      <c r="LB96" s="13"/>
      <c r="LC96" s="13"/>
      <c r="LD96" s="13"/>
      <c r="LE96" s="13"/>
      <c r="LF96" s="13"/>
      <c r="LG96" s="13"/>
      <c r="LH96" s="13"/>
      <c r="LI96" s="13"/>
      <c r="LJ96" s="13"/>
      <c r="LK96" s="13"/>
      <c r="LL96" s="13"/>
      <c r="LM96" s="13"/>
      <c r="LN96" s="13"/>
      <c r="LO96" s="13"/>
      <c r="LP96" s="13"/>
      <c r="LQ96" s="13"/>
      <c r="LR96" s="13"/>
      <c r="LS96" s="13"/>
      <c r="LT96" s="13"/>
      <c r="LU96" s="13"/>
      <c r="LV96" s="13"/>
      <c r="LW96" s="13"/>
      <c r="LX96" s="13"/>
      <c r="LY96" s="13"/>
      <c r="LZ96" s="13"/>
      <c r="MA96" s="13"/>
      <c r="MB96" s="13"/>
      <c r="MC96" s="13"/>
      <c r="MD96" s="13"/>
      <c r="ME96" s="13"/>
      <c r="MF96" s="13"/>
      <c r="MG96" s="13"/>
      <c r="MH96" s="13"/>
      <c r="MI96" s="13"/>
      <c r="MJ96" s="13"/>
      <c r="MK96" s="13"/>
      <c r="ML96" s="13"/>
      <c r="MM96" s="13"/>
      <c r="MN96" s="13"/>
      <c r="MO96" s="13"/>
      <c r="MP96" s="13"/>
      <c r="MQ96" s="13"/>
      <c r="MR96" s="13"/>
      <c r="MS96" s="13"/>
      <c r="MT96" s="13"/>
      <c r="MU96" s="13"/>
      <c r="MV96" s="13"/>
      <c r="MW96" s="13"/>
      <c r="MX96" s="13"/>
      <c r="MY96" s="13"/>
      <c r="MZ96" s="13"/>
      <c r="NA96" s="13"/>
      <c r="NB96" s="13"/>
      <c r="NC96" s="13"/>
      <c r="ND96" s="13"/>
      <c r="NE96" s="13"/>
      <c r="NF96" s="13"/>
      <c r="NG96" s="13"/>
      <c r="NH96" s="13"/>
      <c r="NI96" s="13"/>
      <c r="NJ96" s="13"/>
      <c r="NK96" s="13"/>
      <c r="NL96" s="13"/>
      <c r="NM96" s="13"/>
      <c r="NN96" s="13"/>
      <c r="NO96" s="13"/>
      <c r="NP96" s="13"/>
      <c r="NQ96" s="13"/>
      <c r="NR96" s="13"/>
      <c r="NS96" s="13"/>
      <c r="NT96" s="13"/>
      <c r="NU96" s="13"/>
      <c r="NV96" s="13"/>
      <c r="NW96" s="13"/>
      <c r="NX96" s="13"/>
      <c r="NY96" s="13"/>
      <c r="NZ96" s="13"/>
      <c r="OA96" s="13"/>
      <c r="OB96" s="13"/>
      <c r="OC96" s="13"/>
      <c r="OD96" s="13"/>
      <c r="OE96" s="13"/>
      <c r="OF96" s="13"/>
      <c r="OG96" s="13"/>
      <c r="OH96" s="13"/>
      <c r="OI96" s="13"/>
      <c r="OJ96" s="13"/>
      <c r="OK96" s="13"/>
      <c r="OL96" s="13"/>
      <c r="OM96" s="13"/>
      <c r="ON96" s="13"/>
      <c r="OO96" s="13"/>
      <c r="OP96" s="13"/>
      <c r="OQ96" s="13"/>
      <c r="OR96" s="13"/>
      <c r="OS96" s="13"/>
      <c r="OT96" s="13"/>
      <c r="OU96" s="13"/>
      <c r="OV96" s="13"/>
      <c r="OW96" s="13"/>
      <c r="OX96" s="13"/>
      <c r="OY96" s="13"/>
      <c r="OZ96" s="13"/>
      <c r="PA96" s="13"/>
      <c r="PB96" s="13"/>
      <c r="PC96" s="13"/>
      <c r="PD96" s="13"/>
      <c r="PE96" s="13"/>
      <c r="PF96" s="13"/>
      <c r="PG96" s="13"/>
      <c r="PH96" s="13"/>
      <c r="PI96" s="13"/>
      <c r="PJ96" s="13"/>
      <c r="PK96" s="13"/>
      <c r="PL96" s="13"/>
      <c r="PM96" s="13"/>
      <c r="PN96" s="13"/>
      <c r="PO96" s="13"/>
      <c r="PP96" s="13"/>
      <c r="PQ96" s="13"/>
      <c r="PR96" s="13"/>
      <c r="PS96" s="13"/>
      <c r="PT96" s="13"/>
      <c r="PU96" s="13"/>
      <c r="PV96" s="13"/>
      <c r="PW96" s="13"/>
      <c r="PX96" s="13"/>
      <c r="PY96" s="13"/>
      <c r="PZ96" s="13"/>
      <c r="QA96" s="13"/>
      <c r="QB96" s="13"/>
      <c r="QC96" s="13"/>
      <c r="QD96" s="13"/>
      <c r="QE96" s="13"/>
      <c r="QF96" s="13"/>
      <c r="QG96" s="13"/>
      <c r="QH96" s="13"/>
      <c r="QI96" s="13"/>
      <c r="QJ96" s="13"/>
      <c r="QK96" s="13"/>
      <c r="QL96" s="13"/>
      <c r="QM96" s="13"/>
      <c r="QN96" s="13"/>
      <c r="QO96" s="13"/>
      <c r="QP96" s="13"/>
      <c r="QQ96" s="13"/>
      <c r="QR96" s="13"/>
    </row>
    <row r="97" spans="1:460" s="14" customFormat="1" ht="34" customHeight="1">
      <c r="A97" s="67">
        <v>86</v>
      </c>
      <c r="B97" s="114" t="s">
        <v>46</v>
      </c>
      <c r="C97" s="68" t="s">
        <v>137</v>
      </c>
      <c r="D97" s="57"/>
      <c r="E97" s="63">
        <v>4</v>
      </c>
      <c r="F97" s="64">
        <v>3</v>
      </c>
      <c r="G97" s="64">
        <v>3</v>
      </c>
      <c r="H97" s="65">
        <v>3</v>
      </c>
      <c r="I97" s="78">
        <f t="shared" si="21"/>
        <v>13</v>
      </c>
      <c r="J97" s="63">
        <v>4</v>
      </c>
      <c r="K97" s="64">
        <v>4</v>
      </c>
      <c r="L97" s="64">
        <v>3</v>
      </c>
      <c r="M97" s="65">
        <v>4</v>
      </c>
      <c r="N97" s="78">
        <f t="shared" si="22"/>
        <v>15</v>
      </c>
      <c r="O97" s="63">
        <v>5</v>
      </c>
      <c r="P97" s="64">
        <v>5</v>
      </c>
      <c r="Q97" s="64">
        <v>4</v>
      </c>
      <c r="R97" s="79">
        <v>4</v>
      </c>
      <c r="S97" s="78">
        <f t="shared" si="23"/>
        <v>18</v>
      </c>
      <c r="T97" s="13">
        <f t="shared" si="24"/>
        <v>3.25</v>
      </c>
      <c r="U97" s="13">
        <f t="shared" si="25"/>
        <v>3.75</v>
      </c>
      <c r="V97" s="13">
        <f t="shared" si="26"/>
        <v>4.5</v>
      </c>
      <c r="W97" s="163">
        <f t="shared" si="27"/>
        <v>3.8333333333333335</v>
      </c>
      <c r="X97" s="67">
        <v>86</v>
      </c>
      <c r="Y97" s="68" t="s">
        <v>46</v>
      </c>
      <c r="Z97" s="62"/>
      <c r="AA97" s="18"/>
      <c r="AB97" s="68" t="s">
        <v>137</v>
      </c>
      <c r="AC97" s="67">
        <v>86</v>
      </c>
      <c r="AD97" s="68" t="s">
        <v>46</v>
      </c>
      <c r="AE97" s="58"/>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c r="HT97" s="13"/>
      <c r="HU97" s="13"/>
      <c r="HV97" s="13"/>
      <c r="HW97" s="13"/>
      <c r="HX97" s="13"/>
      <c r="HY97" s="13"/>
      <c r="HZ97" s="13"/>
      <c r="IA97" s="13"/>
      <c r="IB97" s="13"/>
      <c r="IC97" s="13"/>
      <c r="ID97" s="13"/>
      <c r="IE97" s="13"/>
      <c r="IF97" s="13"/>
      <c r="IG97" s="13"/>
      <c r="IH97" s="13"/>
      <c r="II97" s="13"/>
      <c r="IJ97" s="13"/>
      <c r="IK97" s="13"/>
      <c r="IL97" s="13"/>
      <c r="IM97" s="13"/>
      <c r="IN97" s="13"/>
      <c r="IO97" s="13"/>
      <c r="IP97" s="13"/>
      <c r="IQ97" s="13"/>
      <c r="IR97" s="13"/>
      <c r="IS97" s="13"/>
      <c r="IT97" s="13"/>
      <c r="IU97" s="13"/>
      <c r="IV97" s="13"/>
      <c r="IW97" s="13"/>
      <c r="IX97" s="13"/>
      <c r="IY97" s="13"/>
      <c r="IZ97" s="13"/>
      <c r="JA97" s="13"/>
      <c r="JB97" s="13"/>
      <c r="JC97" s="13"/>
      <c r="JD97" s="13"/>
      <c r="JE97" s="13"/>
      <c r="JF97" s="13"/>
      <c r="JG97" s="13"/>
      <c r="JH97" s="13"/>
      <c r="JI97" s="13"/>
      <c r="JJ97" s="13"/>
      <c r="JK97" s="13"/>
      <c r="JL97" s="13"/>
      <c r="JM97" s="13"/>
      <c r="JN97" s="13"/>
      <c r="JO97" s="13"/>
      <c r="JP97" s="13"/>
      <c r="JQ97" s="13"/>
      <c r="JR97" s="13"/>
      <c r="JS97" s="13"/>
      <c r="JT97" s="13"/>
      <c r="JU97" s="13"/>
      <c r="JV97" s="13"/>
      <c r="JW97" s="13"/>
      <c r="JX97" s="13"/>
      <c r="JY97" s="13"/>
      <c r="JZ97" s="13"/>
      <c r="KA97" s="13"/>
      <c r="KB97" s="13"/>
      <c r="KC97" s="13"/>
      <c r="KD97" s="13"/>
      <c r="KE97" s="13"/>
      <c r="KF97" s="13"/>
      <c r="KG97" s="13"/>
      <c r="KH97" s="13"/>
      <c r="KI97" s="13"/>
      <c r="KJ97" s="13"/>
      <c r="KK97" s="13"/>
      <c r="KL97" s="13"/>
      <c r="KM97" s="13"/>
      <c r="KN97" s="13"/>
      <c r="KO97" s="13"/>
      <c r="KP97" s="13"/>
      <c r="KQ97" s="13"/>
      <c r="KR97" s="13"/>
      <c r="KS97" s="13"/>
      <c r="KT97" s="13"/>
      <c r="KU97" s="13"/>
      <c r="KV97" s="13"/>
      <c r="KW97" s="13"/>
      <c r="KX97" s="13"/>
      <c r="KY97" s="13"/>
      <c r="KZ97" s="13"/>
      <c r="LA97" s="13"/>
      <c r="LB97" s="13"/>
      <c r="LC97" s="13"/>
      <c r="LD97" s="13"/>
      <c r="LE97" s="13"/>
      <c r="LF97" s="13"/>
      <c r="LG97" s="13"/>
      <c r="LH97" s="13"/>
      <c r="LI97" s="13"/>
      <c r="LJ97" s="13"/>
      <c r="LK97" s="13"/>
      <c r="LL97" s="13"/>
      <c r="LM97" s="13"/>
      <c r="LN97" s="13"/>
      <c r="LO97" s="13"/>
      <c r="LP97" s="13"/>
      <c r="LQ97" s="13"/>
      <c r="LR97" s="13"/>
      <c r="LS97" s="13"/>
      <c r="LT97" s="13"/>
      <c r="LU97" s="13"/>
      <c r="LV97" s="13"/>
      <c r="LW97" s="13"/>
      <c r="LX97" s="13"/>
      <c r="LY97" s="13"/>
      <c r="LZ97" s="13"/>
      <c r="MA97" s="13"/>
      <c r="MB97" s="13"/>
      <c r="MC97" s="13"/>
      <c r="MD97" s="13"/>
      <c r="ME97" s="13"/>
      <c r="MF97" s="13"/>
      <c r="MG97" s="13"/>
      <c r="MH97" s="13"/>
      <c r="MI97" s="13"/>
      <c r="MJ97" s="13"/>
      <c r="MK97" s="13"/>
      <c r="ML97" s="13"/>
      <c r="MM97" s="13"/>
      <c r="MN97" s="13"/>
      <c r="MO97" s="13"/>
      <c r="MP97" s="13"/>
      <c r="MQ97" s="13"/>
      <c r="MR97" s="13"/>
      <c r="MS97" s="13"/>
      <c r="MT97" s="13"/>
      <c r="MU97" s="13"/>
      <c r="MV97" s="13"/>
      <c r="MW97" s="13"/>
      <c r="MX97" s="13"/>
      <c r="MY97" s="13"/>
      <c r="MZ97" s="13"/>
      <c r="NA97" s="13"/>
      <c r="NB97" s="13"/>
      <c r="NC97" s="13"/>
      <c r="ND97" s="13"/>
      <c r="NE97" s="13"/>
      <c r="NF97" s="13"/>
      <c r="NG97" s="13"/>
      <c r="NH97" s="13"/>
      <c r="NI97" s="13"/>
      <c r="NJ97" s="13"/>
      <c r="NK97" s="13"/>
      <c r="NL97" s="13"/>
      <c r="NM97" s="13"/>
      <c r="NN97" s="13"/>
      <c r="NO97" s="13"/>
      <c r="NP97" s="13"/>
      <c r="NQ97" s="13"/>
      <c r="NR97" s="13"/>
      <c r="NS97" s="13"/>
      <c r="NT97" s="13"/>
      <c r="NU97" s="13"/>
      <c r="NV97" s="13"/>
      <c r="NW97" s="13"/>
      <c r="NX97" s="13"/>
      <c r="NY97" s="13"/>
      <c r="NZ97" s="13"/>
      <c r="OA97" s="13"/>
      <c r="OB97" s="13"/>
      <c r="OC97" s="13"/>
      <c r="OD97" s="13"/>
      <c r="OE97" s="13"/>
      <c r="OF97" s="13"/>
      <c r="OG97" s="13"/>
      <c r="OH97" s="13"/>
      <c r="OI97" s="13"/>
      <c r="OJ97" s="13"/>
      <c r="OK97" s="13"/>
      <c r="OL97" s="13"/>
      <c r="OM97" s="13"/>
      <c r="ON97" s="13"/>
      <c r="OO97" s="13"/>
      <c r="OP97" s="13"/>
      <c r="OQ97" s="13"/>
      <c r="OR97" s="13"/>
      <c r="OS97" s="13"/>
      <c r="OT97" s="13"/>
      <c r="OU97" s="13"/>
      <c r="OV97" s="13"/>
      <c r="OW97" s="13"/>
      <c r="OX97" s="13"/>
      <c r="OY97" s="13"/>
      <c r="OZ97" s="13"/>
      <c r="PA97" s="13"/>
      <c r="PB97" s="13"/>
      <c r="PC97" s="13"/>
      <c r="PD97" s="13"/>
      <c r="PE97" s="13"/>
      <c r="PF97" s="13"/>
      <c r="PG97" s="13"/>
      <c r="PH97" s="13"/>
      <c r="PI97" s="13"/>
      <c r="PJ97" s="13"/>
      <c r="PK97" s="13"/>
      <c r="PL97" s="13"/>
      <c r="PM97" s="13"/>
      <c r="PN97" s="13"/>
      <c r="PO97" s="13"/>
      <c r="PP97" s="13"/>
      <c r="PQ97" s="13"/>
      <c r="PR97" s="13"/>
      <c r="PS97" s="13"/>
      <c r="PT97" s="13"/>
      <c r="PU97" s="13"/>
      <c r="PV97" s="13"/>
      <c r="PW97" s="13"/>
      <c r="PX97" s="13"/>
      <c r="PY97" s="13"/>
      <c r="PZ97" s="13"/>
      <c r="QA97" s="13"/>
      <c r="QB97" s="13"/>
      <c r="QC97" s="13"/>
      <c r="QD97" s="13"/>
      <c r="QE97" s="13"/>
      <c r="QF97" s="13"/>
      <c r="QG97" s="13"/>
      <c r="QH97" s="13"/>
      <c r="QI97" s="13"/>
      <c r="QJ97" s="13"/>
      <c r="QK97" s="13"/>
      <c r="QL97" s="13"/>
      <c r="QM97" s="13"/>
      <c r="QN97" s="13"/>
      <c r="QO97" s="13"/>
      <c r="QP97" s="13"/>
      <c r="QQ97" s="13"/>
      <c r="QR97" s="13"/>
    </row>
    <row r="98" spans="1:460" s="91" customFormat="1" ht="34" customHeight="1" thickBot="1">
      <c r="A98" s="71">
        <v>90</v>
      </c>
      <c r="B98" s="130" t="s">
        <v>46</v>
      </c>
      <c r="C98" s="128" t="s">
        <v>141</v>
      </c>
      <c r="D98" s="85"/>
      <c r="E98" s="86">
        <v>5</v>
      </c>
      <c r="F98" s="87">
        <v>3</v>
      </c>
      <c r="G98" s="87">
        <v>3</v>
      </c>
      <c r="H98" s="88">
        <v>4</v>
      </c>
      <c r="I98" s="89">
        <f t="shared" si="21"/>
        <v>15</v>
      </c>
      <c r="J98" s="86">
        <v>5</v>
      </c>
      <c r="K98" s="87">
        <v>3</v>
      </c>
      <c r="L98" s="87">
        <v>3</v>
      </c>
      <c r="M98" s="88">
        <v>4</v>
      </c>
      <c r="N98" s="89">
        <f t="shared" si="22"/>
        <v>15</v>
      </c>
      <c r="O98" s="86">
        <v>5</v>
      </c>
      <c r="P98" s="87">
        <v>4</v>
      </c>
      <c r="Q98" s="87">
        <v>3</v>
      </c>
      <c r="R98" s="90">
        <v>4</v>
      </c>
      <c r="S98" s="89">
        <f t="shared" si="23"/>
        <v>16</v>
      </c>
      <c r="T98" s="91">
        <f t="shared" si="24"/>
        <v>3.75</v>
      </c>
      <c r="U98" s="91">
        <f t="shared" si="25"/>
        <v>3.75</v>
      </c>
      <c r="V98" s="91">
        <f t="shared" si="26"/>
        <v>4</v>
      </c>
      <c r="W98" s="164">
        <f t="shared" si="27"/>
        <v>3.8333333333333335</v>
      </c>
      <c r="X98" s="71">
        <v>90</v>
      </c>
      <c r="Y98" s="128" t="s">
        <v>46</v>
      </c>
      <c r="Z98" s="129"/>
      <c r="AA98" s="130"/>
      <c r="AB98" s="128" t="s">
        <v>141</v>
      </c>
      <c r="AC98" s="131">
        <v>90</v>
      </c>
      <c r="AD98" s="128" t="s">
        <v>46</v>
      </c>
      <c r="AE98" s="58"/>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04"/>
      <c r="CL98" s="104"/>
      <c r="CM98" s="104"/>
      <c r="CN98" s="104"/>
      <c r="CO98" s="104"/>
      <c r="CP98" s="104"/>
      <c r="CQ98" s="104"/>
      <c r="CR98" s="104"/>
      <c r="CS98" s="104"/>
      <c r="CT98" s="104"/>
      <c r="CU98" s="104"/>
      <c r="CV98" s="104"/>
      <c r="CW98" s="104"/>
      <c r="CX98" s="104"/>
      <c r="CY98" s="104"/>
      <c r="CZ98" s="104"/>
      <c r="DA98" s="104"/>
      <c r="DB98" s="104"/>
      <c r="DC98" s="104"/>
      <c r="DD98" s="104"/>
      <c r="DE98" s="104"/>
      <c r="DF98" s="104"/>
      <c r="DG98" s="104"/>
      <c r="DH98" s="104"/>
      <c r="DI98" s="104"/>
      <c r="DJ98" s="104"/>
      <c r="DK98" s="104"/>
      <c r="DL98" s="104"/>
      <c r="DM98" s="104"/>
      <c r="DN98" s="104"/>
      <c r="DO98" s="104"/>
      <c r="DP98" s="104"/>
      <c r="DQ98" s="104"/>
      <c r="DR98" s="104"/>
      <c r="DS98" s="104"/>
      <c r="DT98" s="104"/>
      <c r="DU98" s="104"/>
      <c r="DV98" s="104"/>
      <c r="DW98" s="104"/>
      <c r="DX98" s="104"/>
      <c r="DY98" s="104"/>
      <c r="DZ98" s="104"/>
      <c r="EA98" s="104"/>
      <c r="EB98" s="104"/>
      <c r="EC98" s="104"/>
      <c r="ED98" s="104"/>
      <c r="EE98" s="104"/>
      <c r="EF98" s="104"/>
      <c r="EG98" s="104"/>
      <c r="EH98" s="104"/>
      <c r="EI98" s="104"/>
      <c r="EJ98" s="104"/>
      <c r="EK98" s="104"/>
      <c r="EL98" s="104"/>
      <c r="EM98" s="104"/>
      <c r="EN98" s="104"/>
      <c r="EO98" s="104"/>
      <c r="EP98" s="104"/>
      <c r="EQ98" s="104"/>
      <c r="ER98" s="104"/>
      <c r="ES98" s="104"/>
      <c r="ET98" s="104"/>
      <c r="EU98" s="104"/>
      <c r="EV98" s="104"/>
      <c r="EW98" s="104"/>
      <c r="EX98" s="104"/>
      <c r="EY98" s="104"/>
      <c r="EZ98" s="104"/>
      <c r="FA98" s="104"/>
      <c r="FB98" s="104"/>
      <c r="FC98" s="104"/>
      <c r="FD98" s="104"/>
      <c r="FE98" s="104"/>
      <c r="FF98" s="104"/>
      <c r="FG98" s="104"/>
      <c r="FH98" s="104"/>
      <c r="FI98" s="104"/>
      <c r="FJ98" s="104"/>
      <c r="FK98" s="104"/>
      <c r="FL98" s="104"/>
      <c r="FM98" s="104"/>
      <c r="FN98" s="104"/>
      <c r="FO98" s="104"/>
      <c r="FP98" s="104"/>
      <c r="FQ98" s="104"/>
      <c r="FR98" s="104"/>
      <c r="FS98" s="104"/>
      <c r="FT98" s="104"/>
      <c r="FU98" s="104"/>
      <c r="FV98" s="104"/>
      <c r="FW98" s="104"/>
      <c r="FX98" s="104"/>
      <c r="FY98" s="104"/>
      <c r="FZ98" s="104"/>
      <c r="GA98" s="104"/>
      <c r="GB98" s="104"/>
      <c r="GC98" s="104"/>
      <c r="GD98" s="104"/>
      <c r="GE98" s="104"/>
      <c r="GF98" s="104"/>
      <c r="GG98" s="104"/>
      <c r="GH98" s="104"/>
      <c r="GI98" s="104"/>
      <c r="GJ98" s="104"/>
      <c r="GK98" s="104"/>
      <c r="GL98" s="104"/>
      <c r="GM98" s="104"/>
      <c r="GN98" s="104"/>
      <c r="GO98" s="104"/>
      <c r="GP98" s="104"/>
      <c r="GQ98" s="104"/>
      <c r="GR98" s="104"/>
      <c r="GS98" s="104"/>
      <c r="GT98" s="104"/>
      <c r="GU98" s="104"/>
      <c r="GV98" s="104"/>
      <c r="GW98" s="104"/>
      <c r="GX98" s="104"/>
      <c r="GY98" s="104"/>
      <c r="GZ98" s="104"/>
      <c r="HA98" s="104"/>
      <c r="HB98" s="104"/>
      <c r="HC98" s="104"/>
      <c r="HD98" s="104"/>
      <c r="HE98" s="104"/>
      <c r="HF98" s="104"/>
      <c r="HG98" s="104"/>
      <c r="HH98" s="104"/>
      <c r="HI98" s="104"/>
      <c r="HJ98" s="104"/>
      <c r="HK98" s="104"/>
      <c r="HL98" s="104"/>
      <c r="HM98" s="104"/>
      <c r="HN98" s="104"/>
      <c r="HO98" s="104"/>
      <c r="HP98" s="104"/>
      <c r="HQ98" s="104"/>
      <c r="HR98" s="104"/>
      <c r="HS98" s="104"/>
      <c r="HT98" s="104"/>
      <c r="HU98" s="104"/>
      <c r="HV98" s="104"/>
      <c r="HW98" s="104"/>
      <c r="HX98" s="104"/>
      <c r="HY98" s="104"/>
      <c r="HZ98" s="104"/>
      <c r="IA98" s="104"/>
      <c r="IB98" s="104"/>
      <c r="IC98" s="104"/>
      <c r="ID98" s="104"/>
      <c r="IE98" s="104"/>
      <c r="IF98" s="104"/>
      <c r="IG98" s="104"/>
      <c r="IH98" s="104"/>
      <c r="II98" s="104"/>
      <c r="IJ98" s="104"/>
      <c r="IK98" s="104"/>
      <c r="IL98" s="104"/>
      <c r="IM98" s="104"/>
      <c r="IN98" s="104"/>
      <c r="IO98" s="104"/>
      <c r="IP98" s="104"/>
      <c r="IQ98" s="104"/>
      <c r="IR98" s="104"/>
      <c r="IS98" s="104"/>
      <c r="IT98" s="104"/>
      <c r="IU98" s="104"/>
      <c r="IV98" s="104"/>
      <c r="IW98" s="104"/>
      <c r="IX98" s="104"/>
      <c r="IY98" s="104"/>
      <c r="IZ98" s="104"/>
      <c r="JA98" s="104"/>
      <c r="JB98" s="104"/>
      <c r="JC98" s="104"/>
      <c r="JD98" s="104"/>
      <c r="JE98" s="104"/>
      <c r="JF98" s="104"/>
      <c r="JG98" s="104"/>
      <c r="JH98" s="104"/>
      <c r="JI98" s="104"/>
      <c r="JJ98" s="104"/>
      <c r="JK98" s="104"/>
      <c r="JL98" s="104"/>
      <c r="JM98" s="104"/>
      <c r="JN98" s="104"/>
      <c r="JO98" s="104"/>
      <c r="JP98" s="104"/>
      <c r="JQ98" s="104"/>
      <c r="JR98" s="104"/>
      <c r="JS98" s="104"/>
      <c r="JT98" s="104"/>
      <c r="JU98" s="104"/>
      <c r="JV98" s="104"/>
      <c r="JW98" s="104"/>
      <c r="JX98" s="104"/>
      <c r="JY98" s="104"/>
      <c r="JZ98" s="104"/>
      <c r="KA98" s="104"/>
      <c r="KB98" s="104"/>
      <c r="KC98" s="104"/>
      <c r="KD98" s="104"/>
      <c r="KE98" s="104"/>
      <c r="KF98" s="104"/>
      <c r="KG98" s="104"/>
      <c r="KH98" s="104"/>
      <c r="KI98" s="104"/>
      <c r="KJ98" s="104"/>
      <c r="KK98" s="104"/>
      <c r="KL98" s="104"/>
      <c r="KM98" s="104"/>
      <c r="KN98" s="104"/>
      <c r="KO98" s="104"/>
      <c r="KP98" s="104"/>
      <c r="KQ98" s="104"/>
      <c r="KR98" s="104"/>
      <c r="KS98" s="104"/>
      <c r="KT98" s="104"/>
      <c r="KU98" s="104"/>
      <c r="KV98" s="104"/>
      <c r="KW98" s="104"/>
      <c r="KX98" s="104"/>
      <c r="KY98" s="104"/>
      <c r="KZ98" s="104"/>
      <c r="LA98" s="104"/>
      <c r="LB98" s="104"/>
      <c r="LC98" s="104"/>
      <c r="LD98" s="104"/>
      <c r="LE98" s="104"/>
      <c r="LF98" s="104"/>
      <c r="LG98" s="104"/>
      <c r="LH98" s="104"/>
      <c r="LI98" s="104"/>
      <c r="LJ98" s="104"/>
      <c r="LK98" s="104"/>
      <c r="LL98" s="104"/>
      <c r="LM98" s="104"/>
      <c r="LN98" s="104"/>
      <c r="LO98" s="104"/>
      <c r="LP98" s="104"/>
      <c r="LQ98" s="104"/>
      <c r="LR98" s="104"/>
      <c r="LS98" s="104"/>
      <c r="LT98" s="104"/>
      <c r="LU98" s="104"/>
      <c r="LV98" s="104"/>
      <c r="LW98" s="104"/>
      <c r="LX98" s="104"/>
      <c r="LY98" s="104"/>
      <c r="LZ98" s="104"/>
      <c r="MA98" s="104"/>
      <c r="MB98" s="104"/>
      <c r="MC98" s="104"/>
      <c r="MD98" s="104"/>
      <c r="ME98" s="104"/>
      <c r="MF98" s="104"/>
      <c r="MG98" s="104"/>
      <c r="MH98" s="104"/>
      <c r="MI98" s="104"/>
      <c r="MJ98" s="104"/>
      <c r="MK98" s="104"/>
      <c r="ML98" s="104"/>
      <c r="MM98" s="104"/>
      <c r="MN98" s="104"/>
      <c r="MO98" s="104"/>
      <c r="MP98" s="104"/>
      <c r="MQ98" s="104"/>
      <c r="MR98" s="104"/>
      <c r="MS98" s="104"/>
      <c r="MT98" s="104"/>
      <c r="MU98" s="104"/>
      <c r="MV98" s="104"/>
      <c r="MW98" s="104"/>
      <c r="MX98" s="104"/>
      <c r="MY98" s="104"/>
      <c r="MZ98" s="104"/>
      <c r="NA98" s="104"/>
      <c r="NB98" s="104"/>
      <c r="NC98" s="104"/>
      <c r="ND98" s="104"/>
      <c r="NE98" s="104"/>
      <c r="NF98" s="104"/>
      <c r="NG98" s="104"/>
      <c r="NH98" s="104"/>
      <c r="NI98" s="104"/>
      <c r="NJ98" s="104"/>
      <c r="NK98" s="104"/>
      <c r="NL98" s="104"/>
      <c r="NM98" s="104"/>
      <c r="NN98" s="104"/>
      <c r="NO98" s="104"/>
      <c r="NP98" s="104"/>
      <c r="NQ98" s="104"/>
      <c r="NR98" s="104"/>
      <c r="NS98" s="104"/>
      <c r="NT98" s="104"/>
      <c r="NU98" s="104"/>
      <c r="NV98" s="104"/>
      <c r="NW98" s="104"/>
      <c r="NX98" s="104"/>
      <c r="NY98" s="104"/>
      <c r="NZ98" s="104"/>
      <c r="OA98" s="104"/>
      <c r="OB98" s="104"/>
      <c r="OC98" s="104"/>
      <c r="OD98" s="104"/>
      <c r="OE98" s="104"/>
      <c r="OF98" s="104"/>
      <c r="OG98" s="104"/>
      <c r="OH98" s="104"/>
      <c r="OI98" s="104"/>
      <c r="OJ98" s="104"/>
      <c r="OK98" s="104"/>
      <c r="OL98" s="104"/>
      <c r="OM98" s="104"/>
      <c r="ON98" s="104"/>
      <c r="OO98" s="104"/>
      <c r="OP98" s="104"/>
      <c r="OQ98" s="104"/>
      <c r="OR98" s="104"/>
      <c r="OS98" s="104"/>
      <c r="OT98" s="104"/>
      <c r="OU98" s="104"/>
      <c r="OV98" s="104"/>
      <c r="OW98" s="104"/>
      <c r="OX98" s="104"/>
      <c r="OY98" s="104"/>
      <c r="OZ98" s="104"/>
      <c r="PA98" s="104"/>
      <c r="PB98" s="104"/>
      <c r="PC98" s="104"/>
      <c r="PD98" s="104"/>
      <c r="PE98" s="104"/>
      <c r="PF98" s="104"/>
      <c r="PG98" s="104"/>
      <c r="PH98" s="104"/>
      <c r="PI98" s="104"/>
      <c r="PJ98" s="104"/>
      <c r="PK98" s="104"/>
      <c r="PL98" s="104"/>
      <c r="PM98" s="104"/>
      <c r="PN98" s="104"/>
      <c r="PO98" s="104"/>
      <c r="PP98" s="104"/>
      <c r="PQ98" s="104"/>
      <c r="PR98" s="104"/>
      <c r="PS98" s="104"/>
      <c r="PT98" s="104"/>
      <c r="PU98" s="104"/>
      <c r="PV98" s="104"/>
      <c r="PW98" s="104"/>
      <c r="PX98" s="104"/>
      <c r="PY98" s="104"/>
      <c r="PZ98" s="104"/>
      <c r="QA98" s="104"/>
      <c r="QB98" s="104"/>
      <c r="QC98" s="104"/>
      <c r="QD98" s="104"/>
      <c r="QE98" s="104"/>
      <c r="QF98" s="104"/>
      <c r="QG98" s="104"/>
      <c r="QH98" s="104"/>
      <c r="QI98" s="104"/>
      <c r="QJ98" s="104"/>
      <c r="QK98" s="104"/>
      <c r="QL98" s="104"/>
      <c r="QM98" s="104"/>
      <c r="QN98" s="104"/>
      <c r="QO98" s="104"/>
      <c r="QP98" s="104"/>
      <c r="QQ98" s="104"/>
      <c r="QR98" s="104"/>
    </row>
    <row r="99" spans="1:460" s="13" customFormat="1" ht="34" customHeight="1">
      <c r="A99" s="67">
        <v>98</v>
      </c>
      <c r="B99" s="114" t="s">
        <v>47</v>
      </c>
      <c r="C99" s="68" t="s">
        <v>149</v>
      </c>
      <c r="D99" s="57"/>
      <c r="E99" s="63">
        <v>4</v>
      </c>
      <c r="F99" s="64">
        <v>4</v>
      </c>
      <c r="G99" s="64">
        <v>4</v>
      </c>
      <c r="H99" s="65">
        <v>4</v>
      </c>
      <c r="I99" s="78">
        <f t="shared" si="21"/>
        <v>16</v>
      </c>
      <c r="J99" s="63">
        <v>5</v>
      </c>
      <c r="K99" s="64">
        <v>4</v>
      </c>
      <c r="L99" s="64">
        <v>5</v>
      </c>
      <c r="M99" s="65">
        <v>5</v>
      </c>
      <c r="N99" s="78">
        <f t="shared" si="22"/>
        <v>19</v>
      </c>
      <c r="O99" s="63">
        <v>5</v>
      </c>
      <c r="P99" s="64">
        <v>3</v>
      </c>
      <c r="Q99" s="64">
        <v>2</v>
      </c>
      <c r="R99" s="79">
        <v>5</v>
      </c>
      <c r="S99" s="78">
        <f t="shared" si="23"/>
        <v>15</v>
      </c>
      <c r="T99" s="13">
        <f t="shared" si="24"/>
        <v>4</v>
      </c>
      <c r="U99" s="13">
        <f t="shared" si="25"/>
        <v>4.75</v>
      </c>
      <c r="V99" s="13">
        <f t="shared" si="26"/>
        <v>3.75</v>
      </c>
      <c r="W99" s="163">
        <f t="shared" si="27"/>
        <v>4.166666666666667</v>
      </c>
      <c r="X99" s="67">
        <v>98</v>
      </c>
      <c r="Y99" s="68" t="s">
        <v>47</v>
      </c>
      <c r="Z99" s="148">
        <v>1</v>
      </c>
      <c r="AA99" s="18"/>
      <c r="AB99" s="68" t="s">
        <v>149</v>
      </c>
      <c r="AC99" s="67">
        <v>98</v>
      </c>
      <c r="AD99" s="68" t="s">
        <v>47</v>
      </c>
      <c r="AE99" s="58"/>
    </row>
    <row r="100" spans="1:460" s="17" customFormat="1" ht="34" customHeight="1">
      <c r="A100" s="67">
        <v>92</v>
      </c>
      <c r="B100" s="114" t="s">
        <v>47</v>
      </c>
      <c r="C100" s="68" t="s">
        <v>143</v>
      </c>
      <c r="D100" s="57"/>
      <c r="E100" s="63">
        <v>4</v>
      </c>
      <c r="F100" s="64">
        <v>4</v>
      </c>
      <c r="G100" s="64">
        <v>3</v>
      </c>
      <c r="H100" s="65">
        <v>4</v>
      </c>
      <c r="I100" s="78">
        <f t="shared" si="21"/>
        <v>15</v>
      </c>
      <c r="J100" s="63">
        <v>4</v>
      </c>
      <c r="K100" s="64">
        <v>5</v>
      </c>
      <c r="L100" s="64">
        <v>4</v>
      </c>
      <c r="M100" s="65">
        <v>4</v>
      </c>
      <c r="N100" s="78">
        <f t="shared" si="22"/>
        <v>17</v>
      </c>
      <c r="O100" s="63">
        <v>4</v>
      </c>
      <c r="P100" s="64">
        <v>4</v>
      </c>
      <c r="Q100" s="64">
        <v>3</v>
      </c>
      <c r="R100" s="79">
        <v>4</v>
      </c>
      <c r="S100" s="78">
        <f t="shared" si="23"/>
        <v>15</v>
      </c>
      <c r="T100" s="13">
        <f t="shared" si="24"/>
        <v>3.75</v>
      </c>
      <c r="U100" s="13">
        <f t="shared" si="25"/>
        <v>4.25</v>
      </c>
      <c r="V100" s="13">
        <f t="shared" si="26"/>
        <v>3.75</v>
      </c>
      <c r="W100" s="163">
        <f t="shared" si="27"/>
        <v>3.9166666666666665</v>
      </c>
      <c r="X100" s="67">
        <v>92</v>
      </c>
      <c r="Y100" s="68" t="s">
        <v>47</v>
      </c>
      <c r="Z100" s="149">
        <v>2</v>
      </c>
      <c r="AA100" s="18"/>
      <c r="AB100" s="68" t="s">
        <v>143</v>
      </c>
      <c r="AC100" s="67">
        <v>92</v>
      </c>
      <c r="AD100" s="68" t="s">
        <v>47</v>
      </c>
      <c r="AE100" s="58"/>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c r="HU100" s="13"/>
      <c r="HV100" s="13"/>
      <c r="HW100" s="13"/>
      <c r="HX100" s="13"/>
      <c r="HY100" s="13"/>
      <c r="HZ100" s="13"/>
      <c r="IA100" s="13"/>
      <c r="IB100" s="13"/>
      <c r="IC100" s="13"/>
      <c r="ID100" s="13"/>
      <c r="IE100" s="13"/>
      <c r="IF100" s="13"/>
      <c r="IG100" s="13"/>
      <c r="IH100" s="13"/>
      <c r="II100" s="13"/>
      <c r="IJ100" s="13"/>
      <c r="IK100" s="13"/>
      <c r="IL100" s="13"/>
      <c r="IM100" s="13"/>
      <c r="IN100" s="13"/>
      <c r="IO100" s="13"/>
      <c r="IP100" s="13"/>
      <c r="IQ100" s="13"/>
      <c r="IR100" s="13"/>
      <c r="IS100" s="13"/>
      <c r="IT100" s="13"/>
      <c r="IU100" s="13"/>
      <c r="IV100" s="13"/>
      <c r="IW100" s="13"/>
      <c r="IX100" s="13"/>
      <c r="IY100" s="13"/>
      <c r="IZ100" s="13"/>
      <c r="JA100" s="13"/>
      <c r="JB100" s="13"/>
      <c r="JC100" s="13"/>
      <c r="JD100" s="13"/>
      <c r="JE100" s="13"/>
      <c r="JF100" s="13"/>
      <c r="JG100" s="13"/>
      <c r="JH100" s="13"/>
      <c r="JI100" s="13"/>
      <c r="JJ100" s="13"/>
      <c r="JK100" s="13"/>
      <c r="JL100" s="13"/>
      <c r="JM100" s="13"/>
      <c r="JN100" s="13"/>
      <c r="JO100" s="13"/>
      <c r="JP100" s="13"/>
      <c r="JQ100" s="13"/>
      <c r="JR100" s="13"/>
      <c r="JS100" s="13"/>
      <c r="JT100" s="13"/>
      <c r="JU100" s="13"/>
      <c r="JV100" s="13"/>
      <c r="JW100" s="13"/>
      <c r="JX100" s="13"/>
      <c r="JY100" s="13"/>
      <c r="JZ100" s="13"/>
      <c r="KA100" s="13"/>
      <c r="KB100" s="13"/>
      <c r="KC100" s="13"/>
      <c r="KD100" s="13"/>
      <c r="KE100" s="13"/>
      <c r="KF100" s="13"/>
      <c r="KG100" s="13"/>
      <c r="KH100" s="13"/>
      <c r="KI100" s="13"/>
      <c r="KJ100" s="13"/>
      <c r="KK100" s="13"/>
      <c r="KL100" s="13"/>
      <c r="KM100" s="13"/>
      <c r="KN100" s="13"/>
      <c r="KO100" s="13"/>
      <c r="KP100" s="13"/>
      <c r="KQ100" s="13"/>
      <c r="KR100" s="13"/>
      <c r="KS100" s="13"/>
      <c r="KT100" s="13"/>
      <c r="KU100" s="13"/>
      <c r="KV100" s="13"/>
      <c r="KW100" s="13"/>
      <c r="KX100" s="13"/>
      <c r="KY100" s="13"/>
      <c r="KZ100" s="13"/>
      <c r="LA100" s="13"/>
      <c r="LB100" s="13"/>
      <c r="LC100" s="13"/>
      <c r="LD100" s="13"/>
      <c r="LE100" s="13"/>
      <c r="LF100" s="13"/>
      <c r="LG100" s="13"/>
      <c r="LH100" s="13"/>
      <c r="LI100" s="13"/>
      <c r="LJ100" s="13"/>
      <c r="LK100" s="13"/>
      <c r="LL100" s="13"/>
      <c r="LM100" s="13"/>
      <c r="LN100" s="13"/>
      <c r="LO100" s="13"/>
      <c r="LP100" s="13"/>
      <c r="LQ100" s="13"/>
      <c r="LR100" s="13"/>
      <c r="LS100" s="13"/>
      <c r="LT100" s="13"/>
      <c r="LU100" s="13"/>
      <c r="LV100" s="13"/>
      <c r="LW100" s="13"/>
      <c r="LX100" s="13"/>
      <c r="LY100" s="13"/>
      <c r="LZ100" s="13"/>
      <c r="MA100" s="13"/>
      <c r="MB100" s="13"/>
      <c r="MC100" s="13"/>
      <c r="MD100" s="13"/>
      <c r="ME100" s="13"/>
      <c r="MF100" s="13"/>
      <c r="MG100" s="13"/>
      <c r="MH100" s="13"/>
      <c r="MI100" s="13"/>
      <c r="MJ100" s="13"/>
      <c r="MK100" s="13"/>
      <c r="ML100" s="13"/>
      <c r="MM100" s="13"/>
      <c r="MN100" s="13"/>
      <c r="MO100" s="13"/>
      <c r="MP100" s="13"/>
      <c r="MQ100" s="13"/>
      <c r="MR100" s="13"/>
      <c r="MS100" s="13"/>
      <c r="MT100" s="13"/>
      <c r="MU100" s="13"/>
      <c r="MV100" s="13"/>
      <c r="MW100" s="13"/>
      <c r="MX100" s="13"/>
      <c r="MY100" s="13"/>
      <c r="MZ100" s="13"/>
      <c r="NA100" s="13"/>
      <c r="NB100" s="13"/>
      <c r="NC100" s="13"/>
      <c r="ND100" s="13"/>
      <c r="NE100" s="13"/>
      <c r="NF100" s="13"/>
      <c r="NG100" s="13"/>
      <c r="NH100" s="13"/>
      <c r="NI100" s="13"/>
      <c r="NJ100" s="13"/>
      <c r="NK100" s="13"/>
      <c r="NL100" s="13"/>
      <c r="NM100" s="13"/>
      <c r="NN100" s="13"/>
      <c r="NO100" s="13"/>
      <c r="NP100" s="13"/>
      <c r="NQ100" s="13"/>
      <c r="NR100" s="13"/>
      <c r="NS100" s="13"/>
      <c r="NT100" s="13"/>
      <c r="NU100" s="13"/>
      <c r="NV100" s="13"/>
      <c r="NW100" s="13"/>
      <c r="NX100" s="13"/>
      <c r="NY100" s="13"/>
      <c r="NZ100" s="13"/>
      <c r="OA100" s="13"/>
      <c r="OB100" s="13"/>
      <c r="OC100" s="13"/>
      <c r="OD100" s="13"/>
      <c r="OE100" s="13"/>
      <c r="OF100" s="13"/>
      <c r="OG100" s="13"/>
      <c r="OH100" s="13"/>
      <c r="OI100" s="13"/>
      <c r="OJ100" s="13"/>
      <c r="OK100" s="13"/>
      <c r="OL100" s="13"/>
      <c r="OM100" s="13"/>
      <c r="ON100" s="13"/>
      <c r="OO100" s="13"/>
      <c r="OP100" s="13"/>
      <c r="OQ100" s="13"/>
      <c r="OR100" s="13"/>
      <c r="OS100" s="13"/>
      <c r="OT100" s="13"/>
      <c r="OU100" s="13"/>
      <c r="OV100" s="13"/>
      <c r="OW100" s="13"/>
      <c r="OX100" s="13"/>
      <c r="OY100" s="13"/>
      <c r="OZ100" s="13"/>
      <c r="PA100" s="13"/>
      <c r="PB100" s="13"/>
      <c r="PC100" s="13"/>
      <c r="PD100" s="13"/>
      <c r="PE100" s="13"/>
      <c r="PF100" s="13"/>
      <c r="PG100" s="13"/>
      <c r="PH100" s="13"/>
      <c r="PI100" s="13"/>
      <c r="PJ100" s="13"/>
      <c r="PK100" s="13"/>
      <c r="PL100" s="13"/>
      <c r="PM100" s="13"/>
      <c r="PN100" s="13"/>
      <c r="PO100" s="13"/>
      <c r="PP100" s="13"/>
      <c r="PQ100" s="13"/>
      <c r="PR100" s="13"/>
      <c r="PS100" s="13"/>
      <c r="PT100" s="13"/>
      <c r="PU100" s="13"/>
      <c r="PV100" s="13"/>
      <c r="PW100" s="13"/>
      <c r="PX100" s="13"/>
      <c r="PY100" s="13"/>
      <c r="PZ100" s="13"/>
      <c r="QA100" s="13"/>
      <c r="QB100" s="13"/>
      <c r="QC100" s="13"/>
      <c r="QD100" s="13"/>
      <c r="QE100" s="13"/>
      <c r="QF100" s="13"/>
      <c r="QG100" s="13"/>
      <c r="QH100" s="13"/>
      <c r="QI100" s="13"/>
      <c r="QJ100" s="13"/>
      <c r="QK100" s="13"/>
      <c r="QL100" s="13"/>
      <c r="QM100" s="13"/>
      <c r="QN100" s="13"/>
      <c r="QO100" s="13"/>
      <c r="QP100" s="13"/>
      <c r="QQ100" s="13"/>
      <c r="QR100" s="13"/>
    </row>
    <row r="101" spans="1:460" s="13" customFormat="1" ht="34" customHeight="1">
      <c r="A101" s="67">
        <v>95</v>
      </c>
      <c r="B101" s="114" t="s">
        <v>47</v>
      </c>
      <c r="C101" s="68" t="s">
        <v>146</v>
      </c>
      <c r="D101" s="57"/>
      <c r="E101" s="63">
        <v>4</v>
      </c>
      <c r="F101" s="64">
        <v>4</v>
      </c>
      <c r="G101" s="64">
        <v>5</v>
      </c>
      <c r="H101" s="65">
        <v>5</v>
      </c>
      <c r="I101" s="78">
        <f t="shared" ref="I101:I132" si="28">SUM(E101:H101)</f>
        <v>18</v>
      </c>
      <c r="J101" s="63">
        <v>5</v>
      </c>
      <c r="K101" s="64">
        <v>3</v>
      </c>
      <c r="L101" s="64">
        <v>4</v>
      </c>
      <c r="M101" s="65">
        <v>3</v>
      </c>
      <c r="N101" s="78">
        <f t="shared" ref="N101:N132" si="29">SUM(J101:M101)</f>
        <v>15</v>
      </c>
      <c r="O101" s="63">
        <v>3</v>
      </c>
      <c r="P101" s="64">
        <v>3</v>
      </c>
      <c r="Q101" s="64">
        <v>4</v>
      </c>
      <c r="R101" s="79">
        <v>2</v>
      </c>
      <c r="S101" s="78">
        <f t="shared" ref="S101:S132" si="30">SUM(O101:R101)</f>
        <v>12</v>
      </c>
      <c r="T101" s="13">
        <f t="shared" ref="T101:T125" si="31">I101/4</f>
        <v>4.5</v>
      </c>
      <c r="U101" s="13">
        <f t="shared" ref="U101:U125" si="32">N101/4</f>
        <v>3.75</v>
      </c>
      <c r="V101" s="13">
        <f t="shared" ref="V101:V125" si="33">S101/4</f>
        <v>3</v>
      </c>
      <c r="W101" s="163">
        <f t="shared" ref="W101:W132" si="34">SUM(T101:V101)/3</f>
        <v>3.75</v>
      </c>
      <c r="X101" s="67">
        <v>95</v>
      </c>
      <c r="Y101" s="68" t="s">
        <v>47</v>
      </c>
      <c r="Z101" s="150">
        <v>3</v>
      </c>
      <c r="AA101" s="114"/>
      <c r="AB101" s="68" t="s">
        <v>146</v>
      </c>
      <c r="AC101" s="67">
        <v>95</v>
      </c>
      <c r="AD101" s="68" t="s">
        <v>47</v>
      </c>
      <c r="AE101" s="58"/>
      <c r="QM101" s="14"/>
      <c r="QN101" s="14"/>
      <c r="QO101" s="14"/>
      <c r="QP101" s="14"/>
      <c r="QQ101" s="14"/>
      <c r="QR101" s="14"/>
    </row>
    <row r="102" spans="1:460" s="14" customFormat="1" ht="34" customHeight="1">
      <c r="A102" s="67">
        <v>97</v>
      </c>
      <c r="B102" s="114" t="s">
        <v>47</v>
      </c>
      <c r="C102" s="68" t="s">
        <v>148</v>
      </c>
      <c r="D102" s="57"/>
      <c r="E102" s="63">
        <v>4</v>
      </c>
      <c r="F102" s="64">
        <v>4</v>
      </c>
      <c r="G102" s="64">
        <v>3</v>
      </c>
      <c r="H102" s="65">
        <v>2</v>
      </c>
      <c r="I102" s="78">
        <f t="shared" si="28"/>
        <v>13</v>
      </c>
      <c r="J102" s="63">
        <v>5</v>
      </c>
      <c r="K102" s="64">
        <v>4</v>
      </c>
      <c r="L102" s="64">
        <v>4</v>
      </c>
      <c r="M102" s="65">
        <v>5</v>
      </c>
      <c r="N102" s="78">
        <f t="shared" si="29"/>
        <v>18</v>
      </c>
      <c r="O102" s="63">
        <v>4</v>
      </c>
      <c r="P102" s="64">
        <v>3</v>
      </c>
      <c r="Q102" s="64">
        <v>3</v>
      </c>
      <c r="R102" s="79">
        <v>4</v>
      </c>
      <c r="S102" s="78">
        <f t="shared" si="30"/>
        <v>14</v>
      </c>
      <c r="T102" s="13">
        <f t="shared" si="31"/>
        <v>3.25</v>
      </c>
      <c r="U102" s="13">
        <f t="shared" si="32"/>
        <v>4.5</v>
      </c>
      <c r="V102" s="13">
        <f t="shared" si="33"/>
        <v>3.5</v>
      </c>
      <c r="W102" s="163">
        <f t="shared" si="34"/>
        <v>3.75</v>
      </c>
      <c r="X102" s="67">
        <v>97</v>
      </c>
      <c r="Y102" s="68" t="s">
        <v>47</v>
      </c>
      <c r="Z102" s="62"/>
      <c r="AA102" s="114"/>
      <c r="AB102" s="68" t="s">
        <v>148</v>
      </c>
      <c r="AC102" s="67">
        <v>97</v>
      </c>
      <c r="AD102" s="68" t="s">
        <v>47</v>
      </c>
      <c r="AE102" s="58"/>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c r="HU102" s="13"/>
      <c r="HV102" s="13"/>
      <c r="HW102" s="13"/>
      <c r="HX102" s="13"/>
      <c r="HY102" s="13"/>
      <c r="HZ102" s="13"/>
      <c r="IA102" s="13"/>
      <c r="IB102" s="13"/>
      <c r="IC102" s="13"/>
      <c r="ID102" s="13"/>
      <c r="IE102" s="13"/>
      <c r="IF102" s="13"/>
      <c r="IG102" s="13"/>
      <c r="IH102" s="13"/>
      <c r="II102" s="13"/>
      <c r="IJ102" s="13"/>
      <c r="IK102" s="13"/>
      <c r="IL102" s="13"/>
      <c r="IM102" s="13"/>
      <c r="IN102" s="13"/>
      <c r="IO102" s="13"/>
      <c r="IP102" s="13"/>
      <c r="IQ102" s="13"/>
      <c r="IR102" s="13"/>
      <c r="IS102" s="13"/>
      <c r="IT102" s="13"/>
      <c r="IU102" s="13"/>
      <c r="IV102" s="13"/>
      <c r="IW102" s="13"/>
      <c r="IX102" s="13"/>
      <c r="IY102" s="13"/>
      <c r="IZ102" s="13"/>
      <c r="JA102" s="13"/>
      <c r="JB102" s="13"/>
      <c r="JC102" s="13"/>
      <c r="JD102" s="13"/>
      <c r="JE102" s="13"/>
      <c r="JF102" s="13"/>
      <c r="JG102" s="13"/>
      <c r="JH102" s="13"/>
      <c r="JI102" s="13"/>
      <c r="JJ102" s="13"/>
      <c r="JK102" s="13"/>
      <c r="JL102" s="13"/>
      <c r="JM102" s="13"/>
      <c r="JN102" s="13"/>
      <c r="JO102" s="13"/>
      <c r="JP102" s="13"/>
      <c r="JQ102" s="13"/>
      <c r="JR102" s="13"/>
      <c r="JS102" s="13"/>
      <c r="JT102" s="13"/>
      <c r="JU102" s="13"/>
      <c r="JV102" s="13"/>
      <c r="JW102" s="13"/>
      <c r="JX102" s="13"/>
      <c r="JY102" s="13"/>
      <c r="JZ102" s="13"/>
      <c r="KA102" s="13"/>
      <c r="KB102" s="13"/>
      <c r="KC102" s="13"/>
      <c r="KD102" s="13"/>
      <c r="KE102" s="13"/>
      <c r="KF102" s="13"/>
      <c r="KG102" s="13"/>
      <c r="KH102" s="13"/>
      <c r="KI102" s="13"/>
      <c r="KJ102" s="13"/>
      <c r="KK102" s="13"/>
      <c r="KL102" s="13"/>
      <c r="KM102" s="13"/>
      <c r="KN102" s="13"/>
      <c r="KO102" s="13"/>
      <c r="KP102" s="13"/>
      <c r="KQ102" s="13"/>
      <c r="KR102" s="13"/>
      <c r="KS102" s="13"/>
      <c r="KT102" s="13"/>
      <c r="KU102" s="13"/>
      <c r="KV102" s="13"/>
      <c r="KW102" s="13"/>
      <c r="KX102" s="13"/>
      <c r="KY102" s="13"/>
      <c r="KZ102" s="13"/>
      <c r="LA102" s="13"/>
      <c r="LB102" s="13"/>
      <c r="LC102" s="13"/>
      <c r="LD102" s="13"/>
      <c r="LE102" s="13"/>
      <c r="LF102" s="13"/>
      <c r="LG102" s="13"/>
      <c r="LH102" s="13"/>
      <c r="LI102" s="13"/>
      <c r="LJ102" s="13"/>
      <c r="LK102" s="13"/>
      <c r="LL102" s="13"/>
      <c r="LM102" s="13"/>
      <c r="LN102" s="13"/>
      <c r="LO102" s="13"/>
      <c r="LP102" s="13"/>
      <c r="LQ102" s="13"/>
      <c r="LR102" s="13"/>
      <c r="LS102" s="13"/>
      <c r="LT102" s="13"/>
      <c r="LU102" s="13"/>
      <c r="LV102" s="13"/>
      <c r="LW102" s="13"/>
      <c r="LX102" s="13"/>
      <c r="LY102" s="13"/>
      <c r="LZ102" s="13"/>
      <c r="MA102" s="13"/>
      <c r="MB102" s="13"/>
      <c r="MC102" s="13"/>
      <c r="MD102" s="13"/>
      <c r="ME102" s="13"/>
      <c r="MF102" s="13"/>
      <c r="MG102" s="13"/>
      <c r="MH102" s="13"/>
      <c r="MI102" s="13"/>
      <c r="MJ102" s="13"/>
      <c r="MK102" s="13"/>
      <c r="ML102" s="13"/>
      <c r="MM102" s="13"/>
      <c r="MN102" s="13"/>
      <c r="MO102" s="13"/>
      <c r="MP102" s="13"/>
      <c r="MQ102" s="13"/>
      <c r="MR102" s="13"/>
      <c r="MS102" s="13"/>
      <c r="MT102" s="13"/>
      <c r="MU102" s="13"/>
      <c r="MV102" s="13"/>
      <c r="MW102" s="13"/>
      <c r="MX102" s="13"/>
      <c r="MY102" s="13"/>
      <c r="MZ102" s="13"/>
      <c r="NA102" s="13"/>
      <c r="NB102" s="13"/>
      <c r="NC102" s="13"/>
      <c r="ND102" s="13"/>
      <c r="NE102" s="13"/>
      <c r="NF102" s="13"/>
      <c r="NG102" s="13"/>
      <c r="NH102" s="13"/>
      <c r="NI102" s="13"/>
      <c r="NJ102" s="13"/>
      <c r="NK102" s="13"/>
      <c r="NL102" s="13"/>
      <c r="NM102" s="13"/>
      <c r="NN102" s="13"/>
      <c r="NO102" s="13"/>
      <c r="NP102" s="13"/>
      <c r="NQ102" s="13"/>
      <c r="NR102" s="13"/>
      <c r="NS102" s="13"/>
      <c r="NT102" s="13"/>
      <c r="NU102" s="13"/>
      <c r="NV102" s="13"/>
      <c r="NW102" s="13"/>
      <c r="NX102" s="13"/>
      <c r="NY102" s="13"/>
      <c r="NZ102" s="13"/>
      <c r="OA102" s="13"/>
      <c r="OB102" s="13"/>
      <c r="OC102" s="13"/>
      <c r="OD102" s="13"/>
      <c r="OE102" s="13"/>
      <c r="OF102" s="13"/>
      <c r="OG102" s="13"/>
      <c r="OH102" s="13"/>
      <c r="OI102" s="13"/>
      <c r="OJ102" s="13"/>
      <c r="OK102" s="13"/>
      <c r="OL102" s="13"/>
      <c r="OM102" s="13"/>
      <c r="ON102" s="13"/>
      <c r="OO102" s="13"/>
      <c r="OP102" s="13"/>
      <c r="OQ102" s="13"/>
      <c r="OR102" s="13"/>
      <c r="OS102" s="13"/>
      <c r="OT102" s="13"/>
      <c r="OU102" s="13"/>
      <c r="OV102" s="13"/>
      <c r="OW102" s="13"/>
      <c r="OX102" s="13"/>
      <c r="OY102" s="13"/>
      <c r="OZ102" s="13"/>
      <c r="PA102" s="13"/>
      <c r="PB102" s="13"/>
      <c r="PC102" s="13"/>
      <c r="PD102" s="13"/>
      <c r="PE102" s="13"/>
      <c r="PF102" s="13"/>
      <c r="PG102" s="13"/>
      <c r="PH102" s="13"/>
      <c r="PI102" s="13"/>
      <c r="PJ102" s="13"/>
      <c r="PK102" s="13"/>
      <c r="PL102" s="13"/>
      <c r="PM102" s="13"/>
      <c r="PN102" s="13"/>
      <c r="PO102" s="13"/>
      <c r="PP102" s="13"/>
      <c r="PQ102" s="13"/>
      <c r="PR102" s="13"/>
      <c r="PS102" s="13"/>
      <c r="PT102" s="13"/>
      <c r="PU102" s="13"/>
      <c r="PV102" s="13"/>
      <c r="PW102" s="13"/>
      <c r="PX102" s="13"/>
      <c r="PY102" s="13"/>
      <c r="PZ102" s="13"/>
      <c r="QA102" s="13"/>
      <c r="QB102" s="13"/>
      <c r="QC102" s="13"/>
      <c r="QD102" s="13"/>
      <c r="QE102" s="13"/>
      <c r="QF102" s="13"/>
      <c r="QG102" s="13"/>
      <c r="QH102" s="13"/>
      <c r="QI102" s="13"/>
      <c r="QJ102" s="13"/>
      <c r="QK102" s="13"/>
      <c r="QL102" s="13"/>
      <c r="QM102" s="13"/>
      <c r="QN102" s="13"/>
      <c r="QO102" s="13"/>
      <c r="QP102" s="13"/>
      <c r="QQ102" s="13"/>
      <c r="QR102" s="13"/>
    </row>
    <row r="103" spans="1:460" s="13" customFormat="1" ht="34" customHeight="1">
      <c r="A103" s="67">
        <v>96</v>
      </c>
      <c r="B103" s="114" t="s">
        <v>47</v>
      </c>
      <c r="C103" s="68" t="s">
        <v>147</v>
      </c>
      <c r="D103" s="57"/>
      <c r="E103" s="63">
        <v>4</v>
      </c>
      <c r="F103" s="64">
        <v>3</v>
      </c>
      <c r="G103" s="64">
        <v>2</v>
      </c>
      <c r="H103" s="65">
        <v>3</v>
      </c>
      <c r="I103" s="78">
        <f t="shared" si="28"/>
        <v>12</v>
      </c>
      <c r="J103" s="63">
        <v>5</v>
      </c>
      <c r="K103" s="64">
        <v>4</v>
      </c>
      <c r="L103" s="64">
        <v>5</v>
      </c>
      <c r="M103" s="65">
        <v>5</v>
      </c>
      <c r="N103" s="78">
        <f t="shared" si="29"/>
        <v>19</v>
      </c>
      <c r="O103" s="63">
        <v>4</v>
      </c>
      <c r="P103" s="64">
        <v>3</v>
      </c>
      <c r="Q103" s="64">
        <v>3</v>
      </c>
      <c r="R103" s="79">
        <v>2</v>
      </c>
      <c r="S103" s="78">
        <f t="shared" si="30"/>
        <v>12</v>
      </c>
      <c r="T103" s="13">
        <f t="shared" si="31"/>
        <v>3</v>
      </c>
      <c r="U103" s="13">
        <f t="shared" si="32"/>
        <v>4.75</v>
      </c>
      <c r="V103" s="13">
        <f t="shared" si="33"/>
        <v>3</v>
      </c>
      <c r="W103" s="163">
        <f t="shared" si="34"/>
        <v>3.5833333333333335</v>
      </c>
      <c r="X103" s="67">
        <v>96</v>
      </c>
      <c r="Y103" s="68" t="s">
        <v>47</v>
      </c>
      <c r="Z103" s="62"/>
      <c r="AA103" s="18"/>
      <c r="AB103" s="68" t="s">
        <v>147</v>
      </c>
      <c r="AC103" s="67">
        <v>96</v>
      </c>
      <c r="AD103" s="68" t="s">
        <v>47</v>
      </c>
      <c r="AE103" s="58"/>
    </row>
    <row r="104" spans="1:460" s="13" customFormat="1" ht="34" customHeight="1">
      <c r="A104" s="67">
        <v>94</v>
      </c>
      <c r="B104" s="114" t="s">
        <v>47</v>
      </c>
      <c r="C104" s="68" t="s">
        <v>145</v>
      </c>
      <c r="D104" s="57"/>
      <c r="E104" s="63">
        <v>3</v>
      </c>
      <c r="F104" s="64">
        <v>4</v>
      </c>
      <c r="G104" s="64">
        <v>3</v>
      </c>
      <c r="H104" s="65">
        <v>3</v>
      </c>
      <c r="I104" s="78">
        <f t="shared" si="28"/>
        <v>13</v>
      </c>
      <c r="J104" s="63">
        <v>5</v>
      </c>
      <c r="K104" s="64">
        <v>2</v>
      </c>
      <c r="L104" s="64">
        <v>4</v>
      </c>
      <c r="M104" s="65">
        <v>4</v>
      </c>
      <c r="N104" s="78">
        <f t="shared" si="29"/>
        <v>15</v>
      </c>
      <c r="O104" s="63">
        <v>4</v>
      </c>
      <c r="P104" s="64">
        <v>3</v>
      </c>
      <c r="Q104" s="64">
        <v>3</v>
      </c>
      <c r="R104" s="79">
        <v>3</v>
      </c>
      <c r="S104" s="78">
        <f t="shared" si="30"/>
        <v>13</v>
      </c>
      <c r="T104" s="13">
        <f t="shared" si="31"/>
        <v>3.25</v>
      </c>
      <c r="U104" s="13">
        <f t="shared" si="32"/>
        <v>3.75</v>
      </c>
      <c r="V104" s="13">
        <f t="shared" si="33"/>
        <v>3.25</v>
      </c>
      <c r="W104" s="163">
        <f t="shared" si="34"/>
        <v>3.4166666666666665</v>
      </c>
      <c r="X104" s="67">
        <v>94</v>
      </c>
      <c r="Y104" s="68" t="s">
        <v>47</v>
      </c>
      <c r="Z104" s="62"/>
      <c r="AA104" s="18"/>
      <c r="AB104" s="68" t="s">
        <v>145</v>
      </c>
      <c r="AC104" s="67">
        <v>94</v>
      </c>
      <c r="AD104" s="68" t="s">
        <v>47</v>
      </c>
      <c r="AE104" s="58"/>
    </row>
    <row r="105" spans="1:460" s="91" customFormat="1" ht="34" customHeight="1" thickBot="1">
      <c r="A105" s="71">
        <v>93</v>
      </c>
      <c r="B105" s="113" t="s">
        <v>47</v>
      </c>
      <c r="C105" s="72" t="s">
        <v>144</v>
      </c>
      <c r="D105" s="85"/>
      <c r="E105" s="86">
        <v>3</v>
      </c>
      <c r="F105" s="87">
        <v>3</v>
      </c>
      <c r="G105" s="87">
        <v>3</v>
      </c>
      <c r="H105" s="88">
        <v>3</v>
      </c>
      <c r="I105" s="89">
        <f t="shared" si="28"/>
        <v>12</v>
      </c>
      <c r="J105" s="86">
        <v>4</v>
      </c>
      <c r="K105" s="87">
        <v>2</v>
      </c>
      <c r="L105" s="87">
        <v>2</v>
      </c>
      <c r="M105" s="88">
        <v>3</v>
      </c>
      <c r="N105" s="89">
        <f t="shared" si="29"/>
        <v>11</v>
      </c>
      <c r="O105" s="86">
        <v>4</v>
      </c>
      <c r="P105" s="87">
        <v>4</v>
      </c>
      <c r="Q105" s="87">
        <v>4</v>
      </c>
      <c r="R105" s="90">
        <v>5</v>
      </c>
      <c r="S105" s="89">
        <f t="shared" si="30"/>
        <v>17</v>
      </c>
      <c r="T105" s="91">
        <f t="shared" si="31"/>
        <v>3</v>
      </c>
      <c r="U105" s="91">
        <f t="shared" si="32"/>
        <v>2.75</v>
      </c>
      <c r="V105" s="91">
        <f t="shared" si="33"/>
        <v>4.25</v>
      </c>
      <c r="W105" s="166">
        <f t="shared" si="34"/>
        <v>3.3333333333333335</v>
      </c>
      <c r="X105" s="71">
        <v>93</v>
      </c>
      <c r="Y105" s="72" t="s">
        <v>47</v>
      </c>
      <c r="Z105" s="92"/>
      <c r="AA105" s="93"/>
      <c r="AB105" s="72" t="s">
        <v>144</v>
      </c>
      <c r="AC105" s="71">
        <v>93</v>
      </c>
      <c r="AD105" s="72" t="s">
        <v>47</v>
      </c>
      <c r="AE105" s="58"/>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QM105" s="105"/>
      <c r="QN105" s="105"/>
      <c r="QO105" s="105"/>
      <c r="QP105" s="105"/>
      <c r="QQ105" s="105"/>
      <c r="QR105" s="105"/>
    </row>
    <row r="106" spans="1:460" s="14" customFormat="1" ht="37" customHeight="1">
      <c r="A106" s="67">
        <v>100</v>
      </c>
      <c r="B106" s="114" t="s">
        <v>49</v>
      </c>
      <c r="C106" s="68" t="s">
        <v>151</v>
      </c>
      <c r="D106" s="57"/>
      <c r="E106" s="63">
        <v>5</v>
      </c>
      <c r="F106" s="64">
        <v>4</v>
      </c>
      <c r="G106" s="64">
        <v>5</v>
      </c>
      <c r="H106" s="65">
        <v>5</v>
      </c>
      <c r="I106" s="78">
        <f t="shared" si="28"/>
        <v>19</v>
      </c>
      <c r="J106" s="63">
        <v>5</v>
      </c>
      <c r="K106" s="64">
        <v>5</v>
      </c>
      <c r="L106" s="64">
        <v>5</v>
      </c>
      <c r="M106" s="65">
        <v>5</v>
      </c>
      <c r="N106" s="78">
        <f t="shared" si="29"/>
        <v>20</v>
      </c>
      <c r="O106" s="63">
        <v>5</v>
      </c>
      <c r="P106" s="64">
        <v>4</v>
      </c>
      <c r="Q106" s="64">
        <v>4</v>
      </c>
      <c r="R106" s="79">
        <v>5</v>
      </c>
      <c r="S106" s="78">
        <f t="shared" si="30"/>
        <v>18</v>
      </c>
      <c r="T106" s="13">
        <f t="shared" si="31"/>
        <v>4.75</v>
      </c>
      <c r="U106" s="13">
        <f t="shared" si="32"/>
        <v>5</v>
      </c>
      <c r="V106" s="13">
        <f t="shared" si="33"/>
        <v>4.5</v>
      </c>
      <c r="W106" s="163">
        <f t="shared" si="34"/>
        <v>4.75</v>
      </c>
      <c r="X106" s="67">
        <v>100</v>
      </c>
      <c r="Y106" s="68" t="s">
        <v>49</v>
      </c>
      <c r="Z106" s="148">
        <v>1</v>
      </c>
      <c r="AA106" s="18" t="s">
        <v>236</v>
      </c>
      <c r="AB106" s="68" t="s">
        <v>151</v>
      </c>
      <c r="AC106" s="67">
        <v>100</v>
      </c>
      <c r="AD106" s="68" t="s">
        <v>49</v>
      </c>
      <c r="AE106" s="58"/>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c r="HU106" s="13"/>
      <c r="HV106" s="13"/>
      <c r="HW106" s="13"/>
      <c r="HX106" s="13"/>
      <c r="HY106" s="13"/>
      <c r="HZ106" s="13"/>
      <c r="IA106" s="13"/>
      <c r="IB106" s="13"/>
      <c r="IC106" s="13"/>
      <c r="ID106" s="13"/>
      <c r="IE106" s="13"/>
      <c r="IF106" s="13"/>
      <c r="IG106" s="13"/>
      <c r="IH106" s="13"/>
      <c r="II106" s="13"/>
      <c r="IJ106" s="13"/>
      <c r="IK106" s="13"/>
      <c r="IL106" s="13"/>
      <c r="IM106" s="13"/>
      <c r="IN106" s="13"/>
      <c r="IO106" s="13"/>
      <c r="IP106" s="13"/>
      <c r="IQ106" s="13"/>
      <c r="IR106" s="13"/>
      <c r="IS106" s="13"/>
      <c r="IT106" s="13"/>
      <c r="IU106" s="13"/>
      <c r="IV106" s="13"/>
      <c r="IW106" s="13"/>
      <c r="IX106" s="13"/>
      <c r="IY106" s="13"/>
      <c r="IZ106" s="13"/>
      <c r="JA106" s="13"/>
      <c r="JB106" s="13"/>
      <c r="JC106" s="13"/>
      <c r="JD106" s="13"/>
      <c r="JE106" s="13"/>
      <c r="JF106" s="13"/>
      <c r="JG106" s="13"/>
      <c r="JH106" s="13"/>
      <c r="JI106" s="13"/>
      <c r="JJ106" s="13"/>
      <c r="JK106" s="13"/>
      <c r="JL106" s="13"/>
      <c r="JM106" s="13"/>
      <c r="JN106" s="13"/>
      <c r="JO106" s="13"/>
      <c r="JP106" s="13"/>
      <c r="JQ106" s="13"/>
      <c r="JR106" s="13"/>
      <c r="JS106" s="13"/>
      <c r="JT106" s="13"/>
      <c r="JU106" s="13"/>
      <c r="JV106" s="13"/>
      <c r="JW106" s="13"/>
      <c r="JX106" s="13"/>
      <c r="JY106" s="13"/>
      <c r="JZ106" s="13"/>
      <c r="KA106" s="13"/>
      <c r="KB106" s="13"/>
      <c r="KC106" s="13"/>
      <c r="KD106" s="13"/>
      <c r="KE106" s="13"/>
      <c r="KF106" s="13"/>
      <c r="KG106" s="13"/>
      <c r="KH106" s="13"/>
      <c r="KI106" s="13"/>
      <c r="KJ106" s="13"/>
      <c r="KK106" s="13"/>
      <c r="KL106" s="13"/>
      <c r="KM106" s="13"/>
      <c r="KN106" s="13"/>
      <c r="KO106" s="13"/>
      <c r="KP106" s="13"/>
      <c r="KQ106" s="13"/>
      <c r="KR106" s="13"/>
      <c r="KS106" s="13"/>
      <c r="KT106" s="13"/>
      <c r="KU106" s="13"/>
      <c r="KV106" s="13"/>
      <c r="KW106" s="13"/>
      <c r="KX106" s="13"/>
      <c r="KY106" s="13"/>
      <c r="KZ106" s="13"/>
      <c r="LA106" s="13"/>
      <c r="LB106" s="13"/>
      <c r="LC106" s="13"/>
      <c r="LD106" s="13"/>
      <c r="LE106" s="13"/>
      <c r="LF106" s="13"/>
      <c r="LG106" s="13"/>
      <c r="LH106" s="13"/>
      <c r="LI106" s="13"/>
      <c r="LJ106" s="13"/>
      <c r="LK106" s="13"/>
      <c r="LL106" s="13"/>
      <c r="LM106" s="13"/>
      <c r="LN106" s="13"/>
      <c r="LO106" s="13"/>
      <c r="LP106" s="13"/>
      <c r="LQ106" s="13"/>
      <c r="LR106" s="13"/>
      <c r="LS106" s="13"/>
      <c r="LT106" s="13"/>
      <c r="LU106" s="13"/>
      <c r="LV106" s="13"/>
      <c r="LW106" s="13"/>
      <c r="LX106" s="13"/>
      <c r="LY106" s="13"/>
      <c r="LZ106" s="13"/>
      <c r="MA106" s="13"/>
      <c r="MB106" s="13"/>
      <c r="MC106" s="13"/>
      <c r="MD106" s="13"/>
      <c r="ME106" s="13"/>
      <c r="MF106" s="13"/>
      <c r="MG106" s="13"/>
      <c r="MH106" s="13"/>
      <c r="MI106" s="13"/>
      <c r="MJ106" s="13"/>
      <c r="MK106" s="13"/>
      <c r="ML106" s="13"/>
      <c r="MM106" s="13"/>
      <c r="MN106" s="13"/>
      <c r="MO106" s="13"/>
      <c r="MP106" s="13"/>
      <c r="MQ106" s="13"/>
      <c r="MR106" s="13"/>
      <c r="MS106" s="13"/>
      <c r="MT106" s="13"/>
      <c r="MU106" s="13"/>
      <c r="MV106" s="13"/>
      <c r="MW106" s="13"/>
      <c r="MX106" s="13"/>
      <c r="MY106" s="13"/>
      <c r="MZ106" s="13"/>
      <c r="NA106" s="13"/>
      <c r="NB106" s="13"/>
      <c r="NC106" s="13"/>
      <c r="ND106" s="13"/>
      <c r="NE106" s="13"/>
      <c r="NF106" s="13"/>
      <c r="NG106" s="13"/>
      <c r="NH106" s="13"/>
      <c r="NI106" s="13"/>
      <c r="NJ106" s="13"/>
      <c r="NK106" s="13"/>
      <c r="NL106" s="13"/>
      <c r="NM106" s="13"/>
      <c r="NN106" s="13"/>
      <c r="NO106" s="13"/>
      <c r="NP106" s="13"/>
      <c r="NQ106" s="13"/>
      <c r="NR106" s="13"/>
      <c r="NS106" s="13"/>
      <c r="NT106" s="13"/>
      <c r="NU106" s="13"/>
      <c r="NV106" s="13"/>
      <c r="NW106" s="13"/>
      <c r="NX106" s="13"/>
      <c r="NY106" s="13"/>
      <c r="NZ106" s="13"/>
      <c r="OA106" s="13"/>
      <c r="OB106" s="13"/>
      <c r="OC106" s="13"/>
      <c r="OD106" s="13"/>
      <c r="OE106" s="13"/>
      <c r="OF106" s="13"/>
      <c r="OG106" s="13"/>
      <c r="OH106" s="13"/>
      <c r="OI106" s="13"/>
      <c r="OJ106" s="13"/>
      <c r="OK106" s="13"/>
      <c r="OL106" s="13"/>
      <c r="OM106" s="13"/>
      <c r="ON106" s="13"/>
      <c r="OO106" s="13"/>
      <c r="OP106" s="13"/>
      <c r="OQ106" s="13"/>
      <c r="OR106" s="13"/>
      <c r="OS106" s="13"/>
      <c r="OT106" s="13"/>
      <c r="OU106" s="13"/>
      <c r="OV106" s="13"/>
      <c r="OW106" s="13"/>
      <c r="OX106" s="13"/>
      <c r="OY106" s="13"/>
      <c r="OZ106" s="13"/>
      <c r="PA106" s="13"/>
      <c r="PB106" s="13"/>
      <c r="PC106" s="13"/>
      <c r="PD106" s="13"/>
      <c r="PE106" s="13"/>
      <c r="PF106" s="13"/>
      <c r="PG106" s="13"/>
      <c r="PH106" s="13"/>
      <c r="PI106" s="13"/>
      <c r="PJ106" s="13"/>
      <c r="PK106" s="13"/>
      <c r="PL106" s="13"/>
      <c r="PM106" s="13"/>
      <c r="PN106" s="13"/>
      <c r="PO106" s="13"/>
      <c r="PP106" s="13"/>
      <c r="PQ106" s="13"/>
      <c r="PR106" s="13"/>
      <c r="PS106" s="13"/>
      <c r="PT106" s="13"/>
      <c r="PU106" s="13"/>
      <c r="PV106" s="13"/>
      <c r="PW106" s="13"/>
      <c r="PX106" s="13"/>
      <c r="PY106" s="13"/>
      <c r="PZ106" s="13"/>
      <c r="QA106" s="13"/>
      <c r="QB106" s="13"/>
      <c r="QC106" s="13"/>
      <c r="QD106" s="13"/>
      <c r="QE106" s="13"/>
      <c r="QF106" s="13"/>
      <c r="QG106" s="13"/>
      <c r="QH106" s="13"/>
      <c r="QI106" s="13"/>
      <c r="QJ106" s="13"/>
      <c r="QK106" s="13"/>
      <c r="QL106" s="13"/>
      <c r="QM106" s="17"/>
      <c r="QN106" s="17"/>
      <c r="QO106" s="17"/>
      <c r="QP106" s="17"/>
      <c r="QQ106" s="17"/>
      <c r="QR106" s="17"/>
    </row>
    <row r="107" spans="1:460" s="17" customFormat="1" ht="62" customHeight="1">
      <c r="A107" s="67">
        <v>101</v>
      </c>
      <c r="B107" s="114" t="s">
        <v>49</v>
      </c>
      <c r="C107" s="68" t="s">
        <v>152</v>
      </c>
      <c r="D107" s="57"/>
      <c r="E107" s="63">
        <v>5</v>
      </c>
      <c r="F107" s="64">
        <v>4</v>
      </c>
      <c r="G107" s="64">
        <v>3</v>
      </c>
      <c r="H107" s="65">
        <v>4</v>
      </c>
      <c r="I107" s="78">
        <f t="shared" si="28"/>
        <v>16</v>
      </c>
      <c r="J107" s="63">
        <v>5</v>
      </c>
      <c r="K107" s="64">
        <v>3</v>
      </c>
      <c r="L107" s="64">
        <v>4</v>
      </c>
      <c r="M107" s="65">
        <v>4</v>
      </c>
      <c r="N107" s="78">
        <f t="shared" si="29"/>
        <v>16</v>
      </c>
      <c r="O107" s="63">
        <v>3</v>
      </c>
      <c r="P107" s="64">
        <v>3</v>
      </c>
      <c r="Q107" s="64">
        <v>3</v>
      </c>
      <c r="R107" s="79">
        <v>3</v>
      </c>
      <c r="S107" s="78">
        <f t="shared" si="30"/>
        <v>12</v>
      </c>
      <c r="T107" s="13">
        <f t="shared" si="31"/>
        <v>4</v>
      </c>
      <c r="U107" s="13">
        <f t="shared" si="32"/>
        <v>4</v>
      </c>
      <c r="V107" s="13">
        <f t="shared" si="33"/>
        <v>3</v>
      </c>
      <c r="W107" s="163">
        <f t="shared" si="34"/>
        <v>3.6666666666666665</v>
      </c>
      <c r="X107" s="67">
        <v>101</v>
      </c>
      <c r="Y107" s="68" t="s">
        <v>49</v>
      </c>
      <c r="Z107" s="149">
        <v>2</v>
      </c>
      <c r="AA107" s="18" t="s">
        <v>237</v>
      </c>
      <c r="AB107" s="68" t="s">
        <v>152</v>
      </c>
      <c r="AC107" s="67">
        <v>101</v>
      </c>
      <c r="AD107" s="68" t="s">
        <v>49</v>
      </c>
      <c r="AE107" s="58"/>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c r="HY107" s="13"/>
      <c r="HZ107" s="13"/>
      <c r="IA107" s="13"/>
      <c r="IB107" s="13"/>
      <c r="IC107" s="13"/>
      <c r="ID107" s="13"/>
      <c r="IE107" s="13"/>
      <c r="IF107" s="13"/>
      <c r="IG107" s="13"/>
      <c r="IH107" s="13"/>
      <c r="II107" s="13"/>
      <c r="IJ107" s="13"/>
      <c r="IK107" s="13"/>
      <c r="IL107" s="13"/>
      <c r="IM107" s="13"/>
      <c r="IN107" s="13"/>
      <c r="IO107" s="13"/>
      <c r="IP107" s="13"/>
      <c r="IQ107" s="13"/>
      <c r="IR107" s="13"/>
      <c r="IS107" s="13"/>
      <c r="IT107" s="13"/>
      <c r="IU107" s="13"/>
      <c r="IV107" s="13"/>
      <c r="IW107" s="13"/>
      <c r="IX107" s="13"/>
      <c r="IY107" s="13"/>
      <c r="IZ107" s="13"/>
      <c r="JA107" s="13"/>
      <c r="JB107" s="13"/>
      <c r="JC107" s="13"/>
      <c r="JD107" s="13"/>
      <c r="JE107" s="13"/>
      <c r="JF107" s="13"/>
      <c r="JG107" s="13"/>
      <c r="JH107" s="13"/>
      <c r="JI107" s="13"/>
      <c r="JJ107" s="13"/>
      <c r="JK107" s="13"/>
      <c r="JL107" s="13"/>
      <c r="JM107" s="13"/>
      <c r="JN107" s="13"/>
      <c r="JO107" s="13"/>
      <c r="JP107" s="13"/>
      <c r="JQ107" s="13"/>
      <c r="JR107" s="13"/>
      <c r="JS107" s="13"/>
      <c r="JT107" s="13"/>
      <c r="JU107" s="13"/>
      <c r="JV107" s="13"/>
      <c r="JW107" s="13"/>
      <c r="JX107" s="13"/>
      <c r="JY107" s="13"/>
      <c r="JZ107" s="13"/>
      <c r="KA107" s="13"/>
      <c r="KB107" s="13"/>
      <c r="KC107" s="13"/>
      <c r="KD107" s="13"/>
      <c r="KE107" s="13"/>
      <c r="KF107" s="13"/>
      <c r="KG107" s="13"/>
      <c r="KH107" s="13"/>
      <c r="KI107" s="13"/>
      <c r="KJ107" s="13"/>
      <c r="KK107" s="13"/>
      <c r="KL107" s="13"/>
      <c r="KM107" s="13"/>
      <c r="KN107" s="13"/>
      <c r="KO107" s="13"/>
      <c r="KP107" s="13"/>
      <c r="KQ107" s="13"/>
      <c r="KR107" s="13"/>
      <c r="KS107" s="13"/>
      <c r="KT107" s="13"/>
      <c r="KU107" s="13"/>
      <c r="KV107" s="13"/>
      <c r="KW107" s="13"/>
      <c r="KX107" s="13"/>
      <c r="KY107" s="13"/>
      <c r="KZ107" s="13"/>
      <c r="LA107" s="13"/>
      <c r="LB107" s="13"/>
      <c r="LC107" s="13"/>
      <c r="LD107" s="13"/>
      <c r="LE107" s="13"/>
      <c r="LF107" s="13"/>
      <c r="LG107" s="13"/>
      <c r="LH107" s="13"/>
      <c r="LI107" s="13"/>
      <c r="LJ107" s="13"/>
      <c r="LK107" s="13"/>
      <c r="LL107" s="13"/>
      <c r="LM107" s="13"/>
      <c r="LN107" s="13"/>
      <c r="LO107" s="13"/>
      <c r="LP107" s="13"/>
      <c r="LQ107" s="13"/>
      <c r="LR107" s="13"/>
      <c r="LS107" s="13"/>
      <c r="LT107" s="13"/>
      <c r="LU107" s="13"/>
      <c r="LV107" s="13"/>
      <c r="LW107" s="13"/>
      <c r="LX107" s="13"/>
      <c r="LY107" s="13"/>
      <c r="LZ107" s="13"/>
      <c r="MA107" s="13"/>
      <c r="MB107" s="13"/>
      <c r="MC107" s="13"/>
      <c r="MD107" s="13"/>
      <c r="ME107" s="13"/>
      <c r="MF107" s="13"/>
      <c r="MG107" s="13"/>
      <c r="MH107" s="13"/>
      <c r="MI107" s="13"/>
      <c r="MJ107" s="13"/>
      <c r="MK107" s="13"/>
      <c r="ML107" s="13"/>
      <c r="MM107" s="13"/>
      <c r="MN107" s="13"/>
      <c r="MO107" s="13"/>
      <c r="MP107" s="13"/>
      <c r="MQ107" s="13"/>
      <c r="MR107" s="13"/>
      <c r="MS107" s="13"/>
      <c r="MT107" s="13"/>
      <c r="MU107" s="13"/>
      <c r="MV107" s="13"/>
      <c r="MW107" s="13"/>
      <c r="MX107" s="13"/>
      <c r="MY107" s="13"/>
      <c r="MZ107" s="13"/>
      <c r="NA107" s="13"/>
      <c r="NB107" s="13"/>
      <c r="NC107" s="13"/>
      <c r="ND107" s="13"/>
      <c r="NE107" s="13"/>
      <c r="NF107" s="13"/>
      <c r="NG107" s="13"/>
      <c r="NH107" s="13"/>
      <c r="NI107" s="13"/>
      <c r="NJ107" s="13"/>
      <c r="NK107" s="13"/>
      <c r="NL107" s="13"/>
      <c r="NM107" s="13"/>
      <c r="NN107" s="13"/>
      <c r="NO107" s="13"/>
      <c r="NP107" s="13"/>
      <c r="NQ107" s="13"/>
      <c r="NR107" s="13"/>
      <c r="NS107" s="13"/>
      <c r="NT107" s="13"/>
      <c r="NU107" s="13"/>
      <c r="NV107" s="13"/>
      <c r="NW107" s="13"/>
      <c r="NX107" s="13"/>
      <c r="NY107" s="13"/>
      <c r="NZ107" s="13"/>
      <c r="OA107" s="13"/>
      <c r="OB107" s="13"/>
      <c r="OC107" s="13"/>
      <c r="OD107" s="13"/>
      <c r="OE107" s="13"/>
      <c r="OF107" s="13"/>
      <c r="OG107" s="13"/>
      <c r="OH107" s="13"/>
      <c r="OI107" s="13"/>
      <c r="OJ107" s="13"/>
      <c r="OK107" s="13"/>
      <c r="OL107" s="13"/>
      <c r="OM107" s="13"/>
      <c r="ON107" s="13"/>
      <c r="OO107" s="13"/>
      <c r="OP107" s="13"/>
      <c r="OQ107" s="13"/>
      <c r="OR107" s="13"/>
      <c r="OS107" s="13"/>
      <c r="OT107" s="13"/>
      <c r="OU107" s="13"/>
      <c r="OV107" s="13"/>
      <c r="OW107" s="13"/>
      <c r="OX107" s="13"/>
      <c r="OY107" s="13"/>
      <c r="OZ107" s="13"/>
      <c r="PA107" s="13"/>
      <c r="PB107" s="13"/>
      <c r="PC107" s="13"/>
      <c r="PD107" s="13"/>
      <c r="PE107" s="13"/>
      <c r="PF107" s="13"/>
      <c r="PG107" s="13"/>
      <c r="PH107" s="13"/>
      <c r="PI107" s="13"/>
      <c r="PJ107" s="13"/>
      <c r="PK107" s="13"/>
      <c r="PL107" s="13"/>
      <c r="PM107" s="13"/>
      <c r="PN107" s="13"/>
      <c r="PO107" s="13"/>
      <c r="PP107" s="13"/>
      <c r="PQ107" s="13"/>
      <c r="PR107" s="13"/>
      <c r="PS107" s="13"/>
      <c r="PT107" s="13"/>
      <c r="PU107" s="13"/>
      <c r="PV107" s="13"/>
      <c r="PW107" s="13"/>
      <c r="PX107" s="13"/>
      <c r="PY107" s="13"/>
      <c r="PZ107" s="13"/>
      <c r="QA107" s="13"/>
      <c r="QB107" s="13"/>
      <c r="QC107" s="13"/>
      <c r="QD107" s="13"/>
      <c r="QE107" s="13"/>
      <c r="QF107" s="13"/>
      <c r="QG107" s="13"/>
      <c r="QH107" s="13"/>
      <c r="QI107" s="13"/>
      <c r="QJ107" s="13"/>
      <c r="QK107" s="13"/>
      <c r="QL107" s="13"/>
    </row>
    <row r="108" spans="1:460" s="105" customFormat="1" ht="80" customHeight="1" thickBot="1">
      <c r="A108" s="71">
        <v>99</v>
      </c>
      <c r="B108" s="113" t="s">
        <v>49</v>
      </c>
      <c r="C108" s="72" t="s">
        <v>150</v>
      </c>
      <c r="D108" s="85"/>
      <c r="E108" s="86">
        <v>5</v>
      </c>
      <c r="F108" s="87">
        <v>5</v>
      </c>
      <c r="G108" s="87">
        <v>5</v>
      </c>
      <c r="H108" s="88">
        <v>5</v>
      </c>
      <c r="I108" s="89">
        <f t="shared" si="28"/>
        <v>20</v>
      </c>
      <c r="J108" s="86">
        <v>3</v>
      </c>
      <c r="K108" s="87">
        <v>3</v>
      </c>
      <c r="L108" s="87">
        <v>4</v>
      </c>
      <c r="M108" s="88">
        <v>4</v>
      </c>
      <c r="N108" s="89">
        <f t="shared" si="29"/>
        <v>14</v>
      </c>
      <c r="O108" s="86">
        <v>2</v>
      </c>
      <c r="P108" s="87">
        <v>2</v>
      </c>
      <c r="Q108" s="87">
        <v>2</v>
      </c>
      <c r="R108" s="90">
        <v>2</v>
      </c>
      <c r="S108" s="89">
        <f t="shared" si="30"/>
        <v>8</v>
      </c>
      <c r="T108" s="91">
        <f t="shared" si="31"/>
        <v>5</v>
      </c>
      <c r="U108" s="91">
        <f t="shared" si="32"/>
        <v>3.5</v>
      </c>
      <c r="V108" s="91">
        <f t="shared" si="33"/>
        <v>2</v>
      </c>
      <c r="W108" s="166">
        <f t="shared" si="34"/>
        <v>3.5</v>
      </c>
      <c r="X108" s="71">
        <v>99</v>
      </c>
      <c r="Y108" s="72" t="s">
        <v>49</v>
      </c>
      <c r="Z108" s="150">
        <v>3</v>
      </c>
      <c r="AA108" s="93" t="s">
        <v>238</v>
      </c>
      <c r="AB108" s="72" t="s">
        <v>150</v>
      </c>
      <c r="AC108" s="71">
        <v>99</v>
      </c>
      <c r="AD108" s="72" t="s">
        <v>49</v>
      </c>
      <c r="AE108" s="58"/>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91"/>
      <c r="CL108" s="91"/>
      <c r="CM108" s="91"/>
      <c r="CN108" s="91"/>
      <c r="CO108" s="91"/>
      <c r="CP108" s="91"/>
      <c r="CQ108" s="91"/>
      <c r="CR108" s="91"/>
      <c r="CS108" s="91"/>
      <c r="CT108" s="91"/>
      <c r="CU108" s="91"/>
      <c r="CV108" s="91"/>
      <c r="CW108" s="91"/>
      <c r="CX108" s="91"/>
      <c r="CY108" s="91"/>
      <c r="CZ108" s="91"/>
      <c r="DA108" s="91"/>
      <c r="DB108" s="91"/>
      <c r="DC108" s="91"/>
      <c r="DD108" s="91"/>
      <c r="DE108" s="91"/>
      <c r="DF108" s="91"/>
      <c r="DG108" s="91"/>
      <c r="DH108" s="91"/>
      <c r="DI108" s="91"/>
      <c r="DJ108" s="91"/>
      <c r="DK108" s="91"/>
      <c r="DL108" s="91"/>
      <c r="DM108" s="91"/>
      <c r="DN108" s="91"/>
      <c r="DO108" s="91"/>
      <c r="DP108" s="91"/>
      <c r="DQ108" s="91"/>
      <c r="DR108" s="91"/>
      <c r="DS108" s="91"/>
      <c r="DT108" s="91"/>
      <c r="DU108" s="91"/>
      <c r="DV108" s="91"/>
      <c r="DW108" s="91"/>
      <c r="DX108" s="91"/>
      <c r="DY108" s="91"/>
      <c r="DZ108" s="91"/>
      <c r="EA108" s="91"/>
      <c r="EB108" s="91"/>
      <c r="EC108" s="91"/>
      <c r="ED108" s="91"/>
      <c r="EE108" s="91"/>
      <c r="EF108" s="91"/>
      <c r="EG108" s="91"/>
      <c r="EH108" s="91"/>
      <c r="EI108" s="91"/>
      <c r="EJ108" s="91"/>
      <c r="EK108" s="91"/>
      <c r="EL108" s="91"/>
      <c r="EM108" s="91"/>
      <c r="EN108" s="91"/>
      <c r="EO108" s="91"/>
      <c r="EP108" s="91"/>
      <c r="EQ108" s="91"/>
      <c r="ER108" s="91"/>
      <c r="ES108" s="91"/>
      <c r="ET108" s="91"/>
      <c r="EU108" s="91"/>
      <c r="EV108" s="91"/>
      <c r="EW108" s="91"/>
      <c r="EX108" s="91"/>
      <c r="EY108" s="91"/>
      <c r="EZ108" s="91"/>
      <c r="FA108" s="91"/>
      <c r="FB108" s="91"/>
      <c r="FC108" s="91"/>
      <c r="FD108" s="91"/>
      <c r="FE108" s="91"/>
      <c r="FF108" s="91"/>
      <c r="FG108" s="91"/>
      <c r="FH108" s="91"/>
      <c r="FI108" s="91"/>
      <c r="FJ108" s="91"/>
      <c r="FK108" s="91"/>
      <c r="FL108" s="91"/>
      <c r="FM108" s="91"/>
      <c r="FN108" s="91"/>
      <c r="FO108" s="91"/>
      <c r="FP108" s="91"/>
      <c r="FQ108" s="91"/>
      <c r="FR108" s="91"/>
      <c r="FS108" s="91"/>
      <c r="FT108" s="91"/>
      <c r="FU108" s="91"/>
      <c r="FV108" s="91"/>
      <c r="FW108" s="91"/>
      <c r="FX108" s="91"/>
      <c r="FY108" s="91"/>
      <c r="FZ108" s="91"/>
      <c r="GA108" s="91"/>
      <c r="GB108" s="91"/>
      <c r="GC108" s="91"/>
      <c r="GD108" s="91"/>
      <c r="GE108" s="91"/>
      <c r="GF108" s="91"/>
      <c r="GG108" s="91"/>
      <c r="GH108" s="91"/>
      <c r="GI108" s="91"/>
      <c r="GJ108" s="91"/>
      <c r="GK108" s="91"/>
      <c r="GL108" s="91"/>
      <c r="GM108" s="91"/>
      <c r="GN108" s="91"/>
      <c r="GO108" s="91"/>
      <c r="GP108" s="91"/>
      <c r="GQ108" s="91"/>
      <c r="GR108" s="91"/>
      <c r="GS108" s="91"/>
      <c r="GT108" s="91"/>
      <c r="GU108" s="91"/>
      <c r="GV108" s="91"/>
      <c r="GW108" s="91"/>
      <c r="GX108" s="91"/>
      <c r="GY108" s="91"/>
      <c r="GZ108" s="91"/>
      <c r="HA108" s="91"/>
      <c r="HB108" s="91"/>
      <c r="HC108" s="91"/>
      <c r="HD108" s="91"/>
      <c r="HE108" s="91"/>
      <c r="HF108" s="91"/>
      <c r="HG108" s="91"/>
      <c r="HH108" s="91"/>
      <c r="HI108" s="91"/>
      <c r="HJ108" s="91"/>
      <c r="HK108" s="91"/>
      <c r="HL108" s="91"/>
      <c r="HM108" s="91"/>
      <c r="HN108" s="91"/>
      <c r="HO108" s="91"/>
      <c r="HP108" s="91"/>
      <c r="HQ108" s="91"/>
      <c r="HR108" s="91"/>
      <c r="HS108" s="91"/>
      <c r="HT108" s="91"/>
      <c r="HU108" s="91"/>
      <c r="HV108" s="91"/>
      <c r="HW108" s="91"/>
      <c r="HX108" s="91"/>
      <c r="HY108" s="91"/>
      <c r="HZ108" s="91"/>
      <c r="IA108" s="91"/>
      <c r="IB108" s="91"/>
      <c r="IC108" s="91"/>
      <c r="ID108" s="91"/>
      <c r="IE108" s="91"/>
      <c r="IF108" s="91"/>
      <c r="IG108" s="91"/>
      <c r="IH108" s="91"/>
      <c r="II108" s="91"/>
      <c r="IJ108" s="91"/>
      <c r="IK108" s="91"/>
      <c r="IL108" s="91"/>
      <c r="IM108" s="91"/>
      <c r="IN108" s="91"/>
      <c r="IO108" s="91"/>
      <c r="IP108" s="91"/>
      <c r="IQ108" s="91"/>
      <c r="IR108" s="91"/>
      <c r="IS108" s="91"/>
      <c r="IT108" s="91"/>
      <c r="IU108" s="91"/>
      <c r="IV108" s="91"/>
      <c r="IW108" s="91"/>
      <c r="IX108" s="91"/>
      <c r="IY108" s="91"/>
      <c r="IZ108" s="91"/>
      <c r="JA108" s="91"/>
      <c r="JB108" s="91"/>
      <c r="JC108" s="91"/>
      <c r="JD108" s="91"/>
      <c r="JE108" s="91"/>
      <c r="JF108" s="91"/>
      <c r="JG108" s="91"/>
      <c r="JH108" s="91"/>
      <c r="JI108" s="91"/>
      <c r="JJ108" s="91"/>
      <c r="JK108" s="91"/>
      <c r="JL108" s="91"/>
      <c r="JM108" s="91"/>
      <c r="JN108" s="91"/>
      <c r="JO108" s="91"/>
      <c r="JP108" s="91"/>
      <c r="JQ108" s="91"/>
      <c r="JR108" s="91"/>
      <c r="JS108" s="91"/>
      <c r="JT108" s="91"/>
      <c r="JU108" s="91"/>
      <c r="JV108" s="91"/>
      <c r="JW108" s="91"/>
      <c r="JX108" s="91"/>
      <c r="JY108" s="91"/>
      <c r="JZ108" s="91"/>
      <c r="KA108" s="91"/>
      <c r="KB108" s="91"/>
      <c r="KC108" s="91"/>
      <c r="KD108" s="91"/>
      <c r="KE108" s="91"/>
      <c r="KF108" s="91"/>
      <c r="KG108" s="91"/>
      <c r="KH108" s="91"/>
      <c r="KI108" s="91"/>
      <c r="KJ108" s="91"/>
      <c r="KK108" s="91"/>
      <c r="KL108" s="91"/>
      <c r="KM108" s="91"/>
      <c r="KN108" s="91"/>
      <c r="KO108" s="91"/>
      <c r="KP108" s="91"/>
      <c r="KQ108" s="91"/>
      <c r="KR108" s="91"/>
      <c r="KS108" s="91"/>
      <c r="KT108" s="91"/>
      <c r="KU108" s="91"/>
      <c r="KV108" s="91"/>
      <c r="KW108" s="91"/>
      <c r="KX108" s="91"/>
      <c r="KY108" s="91"/>
      <c r="KZ108" s="91"/>
      <c r="LA108" s="91"/>
      <c r="LB108" s="91"/>
      <c r="LC108" s="91"/>
      <c r="LD108" s="91"/>
      <c r="LE108" s="91"/>
      <c r="LF108" s="91"/>
      <c r="LG108" s="91"/>
      <c r="LH108" s="91"/>
      <c r="LI108" s="91"/>
      <c r="LJ108" s="91"/>
      <c r="LK108" s="91"/>
      <c r="LL108" s="91"/>
      <c r="LM108" s="91"/>
      <c r="LN108" s="91"/>
      <c r="LO108" s="91"/>
      <c r="LP108" s="91"/>
      <c r="LQ108" s="91"/>
      <c r="LR108" s="91"/>
      <c r="LS108" s="91"/>
      <c r="LT108" s="91"/>
      <c r="LU108" s="91"/>
      <c r="LV108" s="91"/>
      <c r="LW108" s="91"/>
      <c r="LX108" s="91"/>
      <c r="LY108" s="91"/>
      <c r="LZ108" s="91"/>
      <c r="MA108" s="91"/>
      <c r="MB108" s="91"/>
      <c r="MC108" s="91"/>
      <c r="MD108" s="91"/>
      <c r="ME108" s="91"/>
      <c r="MF108" s="91"/>
      <c r="MG108" s="91"/>
      <c r="MH108" s="91"/>
      <c r="MI108" s="91"/>
      <c r="MJ108" s="91"/>
      <c r="MK108" s="91"/>
      <c r="ML108" s="91"/>
      <c r="MM108" s="91"/>
      <c r="MN108" s="91"/>
      <c r="MO108" s="91"/>
      <c r="MP108" s="91"/>
      <c r="MQ108" s="91"/>
      <c r="MR108" s="91"/>
      <c r="MS108" s="91"/>
      <c r="MT108" s="91"/>
      <c r="MU108" s="91"/>
      <c r="MV108" s="91"/>
      <c r="MW108" s="91"/>
      <c r="MX108" s="91"/>
      <c r="MY108" s="91"/>
      <c r="MZ108" s="91"/>
      <c r="NA108" s="91"/>
      <c r="NB108" s="91"/>
      <c r="NC108" s="91"/>
      <c r="ND108" s="91"/>
      <c r="NE108" s="91"/>
      <c r="NF108" s="91"/>
      <c r="NG108" s="91"/>
      <c r="NH108" s="91"/>
      <c r="NI108" s="91"/>
      <c r="NJ108" s="91"/>
      <c r="NK108" s="91"/>
      <c r="NL108" s="91"/>
      <c r="NM108" s="91"/>
      <c r="NN108" s="91"/>
      <c r="NO108" s="91"/>
      <c r="NP108" s="91"/>
      <c r="NQ108" s="91"/>
      <c r="NR108" s="91"/>
      <c r="NS108" s="91"/>
      <c r="NT108" s="91"/>
      <c r="NU108" s="91"/>
      <c r="NV108" s="91"/>
      <c r="NW108" s="91"/>
      <c r="NX108" s="91"/>
      <c r="NY108" s="91"/>
      <c r="NZ108" s="91"/>
      <c r="OA108" s="91"/>
      <c r="OB108" s="91"/>
      <c r="OC108" s="91"/>
      <c r="OD108" s="91"/>
      <c r="OE108" s="91"/>
      <c r="OF108" s="91"/>
      <c r="OG108" s="91"/>
      <c r="OH108" s="91"/>
      <c r="OI108" s="91"/>
      <c r="OJ108" s="91"/>
      <c r="OK108" s="91"/>
      <c r="OL108" s="91"/>
      <c r="OM108" s="91"/>
      <c r="ON108" s="91"/>
      <c r="OO108" s="91"/>
      <c r="OP108" s="91"/>
      <c r="OQ108" s="91"/>
      <c r="OR108" s="91"/>
      <c r="OS108" s="91"/>
      <c r="OT108" s="91"/>
      <c r="OU108" s="91"/>
      <c r="OV108" s="91"/>
      <c r="OW108" s="91"/>
      <c r="OX108" s="91"/>
      <c r="OY108" s="91"/>
      <c r="OZ108" s="91"/>
      <c r="PA108" s="91"/>
      <c r="PB108" s="91"/>
      <c r="PC108" s="91"/>
      <c r="PD108" s="91"/>
      <c r="PE108" s="91"/>
      <c r="PF108" s="91"/>
      <c r="PG108" s="91"/>
      <c r="PH108" s="91"/>
      <c r="PI108" s="91"/>
      <c r="PJ108" s="91"/>
      <c r="PK108" s="91"/>
      <c r="PL108" s="91"/>
      <c r="PM108" s="91"/>
      <c r="PN108" s="91"/>
      <c r="PO108" s="91"/>
      <c r="PP108" s="91"/>
      <c r="PQ108" s="91"/>
      <c r="PR108" s="91"/>
      <c r="PS108" s="91"/>
      <c r="PT108" s="91"/>
      <c r="PU108" s="91"/>
      <c r="PV108" s="91"/>
      <c r="PW108" s="91"/>
      <c r="PX108" s="91"/>
      <c r="PY108" s="91"/>
      <c r="PZ108" s="91"/>
      <c r="QA108" s="91"/>
      <c r="QB108" s="91"/>
      <c r="QC108" s="91"/>
      <c r="QD108" s="91"/>
      <c r="QE108" s="91"/>
      <c r="QF108" s="91"/>
      <c r="QG108" s="91"/>
      <c r="QH108" s="91"/>
      <c r="QI108" s="91"/>
      <c r="QJ108" s="91"/>
      <c r="QK108" s="91"/>
      <c r="QL108" s="91"/>
      <c r="QM108" s="104"/>
      <c r="QN108" s="104"/>
      <c r="QO108" s="104"/>
      <c r="QP108" s="104"/>
      <c r="QQ108" s="104"/>
      <c r="QR108" s="104"/>
    </row>
    <row r="109" spans="1:460" s="13" customFormat="1" ht="130" customHeight="1">
      <c r="A109" s="67">
        <v>103</v>
      </c>
      <c r="B109" s="114" t="s">
        <v>48</v>
      </c>
      <c r="C109" s="68" t="s">
        <v>154</v>
      </c>
      <c r="D109" s="57"/>
      <c r="E109" s="63">
        <v>4</v>
      </c>
      <c r="F109" s="64">
        <v>5</v>
      </c>
      <c r="G109" s="64">
        <v>4</v>
      </c>
      <c r="H109" s="65">
        <v>5</v>
      </c>
      <c r="I109" s="78">
        <f>SUM(E109:H109)</f>
        <v>18</v>
      </c>
      <c r="J109" s="63">
        <v>5</v>
      </c>
      <c r="K109" s="64">
        <v>5</v>
      </c>
      <c r="L109" s="64">
        <v>4</v>
      </c>
      <c r="M109" s="65">
        <v>5</v>
      </c>
      <c r="N109" s="78">
        <f>SUM(J109:M109)</f>
        <v>19</v>
      </c>
      <c r="O109" s="63">
        <v>4</v>
      </c>
      <c r="P109" s="64">
        <v>5</v>
      </c>
      <c r="Q109" s="64">
        <v>5</v>
      </c>
      <c r="R109" s="79">
        <v>5</v>
      </c>
      <c r="S109" s="78">
        <f>SUM(O109:R109)</f>
        <v>19</v>
      </c>
      <c r="T109" s="13">
        <f>I109/4</f>
        <v>4.5</v>
      </c>
      <c r="U109" s="13">
        <f>N109/4</f>
        <v>4.75</v>
      </c>
      <c r="V109" s="13">
        <f>S109/4</f>
        <v>4.75</v>
      </c>
      <c r="W109" s="163">
        <f>SUM(T109:V109)/3</f>
        <v>4.666666666666667</v>
      </c>
      <c r="X109" s="67">
        <v>103</v>
      </c>
      <c r="Y109" s="68" t="s">
        <v>48</v>
      </c>
      <c r="Z109" s="148">
        <v>1</v>
      </c>
      <c r="AA109" s="18" t="s">
        <v>190</v>
      </c>
      <c r="AB109" s="68" t="s">
        <v>154</v>
      </c>
      <c r="AC109" s="67">
        <v>103</v>
      </c>
      <c r="AD109" s="68" t="s">
        <v>48</v>
      </c>
      <c r="AE109" s="58"/>
      <c r="QM109" s="16"/>
      <c r="QN109" s="16"/>
      <c r="QO109" s="16"/>
      <c r="QP109" s="16"/>
      <c r="QQ109" s="16"/>
      <c r="QR109" s="16"/>
    </row>
    <row r="110" spans="1:460" s="16" customFormat="1" ht="126" customHeight="1">
      <c r="A110" s="67">
        <v>113</v>
      </c>
      <c r="B110" s="114" t="s">
        <v>48</v>
      </c>
      <c r="C110" s="68" t="s">
        <v>164</v>
      </c>
      <c r="D110" s="57"/>
      <c r="E110" s="63">
        <v>4</v>
      </c>
      <c r="F110" s="64">
        <v>5</v>
      </c>
      <c r="G110" s="64">
        <v>5</v>
      </c>
      <c r="H110" s="65">
        <v>5</v>
      </c>
      <c r="I110" s="78">
        <f>SUM(E110:H110)</f>
        <v>19</v>
      </c>
      <c r="J110" s="63">
        <v>5</v>
      </c>
      <c r="K110" s="64">
        <v>5</v>
      </c>
      <c r="L110" s="64">
        <v>4</v>
      </c>
      <c r="M110" s="65">
        <v>5</v>
      </c>
      <c r="N110" s="78">
        <f>SUM(J110:M110)</f>
        <v>19</v>
      </c>
      <c r="O110" s="63">
        <v>5</v>
      </c>
      <c r="P110" s="64">
        <v>4</v>
      </c>
      <c r="Q110" s="64">
        <v>4</v>
      </c>
      <c r="R110" s="79">
        <v>4</v>
      </c>
      <c r="S110" s="78">
        <f>SUM(O110:R110)</f>
        <v>17</v>
      </c>
      <c r="T110" s="13">
        <f>I110/4</f>
        <v>4.75</v>
      </c>
      <c r="U110" s="13">
        <f>N110/4</f>
        <v>4.75</v>
      </c>
      <c r="V110" s="13">
        <f>S110/4</f>
        <v>4.25</v>
      </c>
      <c r="W110" s="163">
        <f>SUM(T110:V110)/3</f>
        <v>4.583333333333333</v>
      </c>
      <c r="X110" s="67">
        <v>113</v>
      </c>
      <c r="Y110" s="68" t="s">
        <v>48</v>
      </c>
      <c r="Z110" s="149">
        <v>2</v>
      </c>
      <c r="AA110" s="18" t="s">
        <v>198</v>
      </c>
      <c r="AB110" s="68" t="s">
        <v>164</v>
      </c>
      <c r="AC110" s="67">
        <v>113</v>
      </c>
      <c r="AD110" s="68" t="s">
        <v>48</v>
      </c>
      <c r="AE110" s="58"/>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c r="IO110" s="13"/>
      <c r="IP110" s="13"/>
      <c r="IQ110" s="13"/>
      <c r="IR110" s="13"/>
      <c r="IS110" s="13"/>
      <c r="IT110" s="13"/>
      <c r="IU110" s="13"/>
      <c r="IV110" s="13"/>
      <c r="IW110" s="13"/>
      <c r="IX110" s="13"/>
      <c r="IY110" s="13"/>
      <c r="IZ110" s="13"/>
      <c r="JA110" s="13"/>
      <c r="JB110" s="13"/>
      <c r="JC110" s="13"/>
      <c r="JD110" s="13"/>
      <c r="JE110" s="13"/>
      <c r="JF110" s="13"/>
      <c r="JG110" s="13"/>
      <c r="JH110" s="13"/>
      <c r="JI110" s="13"/>
      <c r="JJ110" s="13"/>
      <c r="JK110" s="13"/>
      <c r="JL110" s="13"/>
      <c r="JM110" s="13"/>
      <c r="JN110" s="13"/>
      <c r="JO110" s="13"/>
      <c r="JP110" s="13"/>
      <c r="JQ110" s="13"/>
      <c r="JR110" s="13"/>
      <c r="JS110" s="13"/>
      <c r="JT110" s="13"/>
      <c r="JU110" s="13"/>
      <c r="JV110" s="13"/>
      <c r="JW110" s="13"/>
      <c r="JX110" s="13"/>
      <c r="JY110" s="13"/>
      <c r="JZ110" s="13"/>
      <c r="KA110" s="13"/>
      <c r="KB110" s="13"/>
      <c r="KC110" s="13"/>
      <c r="KD110" s="13"/>
      <c r="KE110" s="13"/>
      <c r="KF110" s="13"/>
      <c r="KG110" s="13"/>
      <c r="KH110" s="13"/>
      <c r="KI110" s="13"/>
      <c r="KJ110" s="13"/>
      <c r="KK110" s="13"/>
      <c r="KL110" s="13"/>
      <c r="KM110" s="13"/>
      <c r="KN110" s="13"/>
      <c r="KO110" s="13"/>
      <c r="KP110" s="13"/>
      <c r="KQ110" s="13"/>
      <c r="KR110" s="13"/>
      <c r="KS110" s="13"/>
      <c r="KT110" s="13"/>
      <c r="KU110" s="13"/>
      <c r="KV110" s="13"/>
      <c r="KW110" s="13"/>
      <c r="KX110" s="13"/>
      <c r="KY110" s="13"/>
      <c r="KZ110" s="13"/>
      <c r="LA110" s="13"/>
      <c r="LB110" s="13"/>
      <c r="LC110" s="13"/>
      <c r="LD110" s="13"/>
      <c r="LE110" s="13"/>
      <c r="LF110" s="13"/>
      <c r="LG110" s="13"/>
      <c r="LH110" s="13"/>
      <c r="LI110" s="13"/>
      <c r="LJ110" s="13"/>
      <c r="LK110" s="13"/>
      <c r="LL110" s="13"/>
      <c r="LM110" s="13"/>
      <c r="LN110" s="13"/>
      <c r="LO110" s="13"/>
      <c r="LP110" s="13"/>
      <c r="LQ110" s="13"/>
      <c r="LR110" s="13"/>
      <c r="LS110" s="13"/>
      <c r="LT110" s="13"/>
      <c r="LU110" s="13"/>
      <c r="LV110" s="13"/>
      <c r="LW110" s="13"/>
      <c r="LX110" s="13"/>
      <c r="LY110" s="13"/>
      <c r="LZ110" s="13"/>
      <c r="MA110" s="13"/>
      <c r="MB110" s="13"/>
      <c r="MC110" s="13"/>
      <c r="MD110" s="13"/>
      <c r="ME110" s="13"/>
      <c r="MF110" s="13"/>
      <c r="MG110" s="13"/>
      <c r="MH110" s="13"/>
      <c r="MI110" s="13"/>
      <c r="MJ110" s="13"/>
      <c r="MK110" s="13"/>
      <c r="ML110" s="13"/>
      <c r="MM110" s="13"/>
      <c r="MN110" s="13"/>
      <c r="MO110" s="13"/>
      <c r="MP110" s="13"/>
      <c r="MQ110" s="13"/>
      <c r="MR110" s="13"/>
      <c r="MS110" s="13"/>
      <c r="MT110" s="13"/>
      <c r="MU110" s="13"/>
      <c r="MV110" s="13"/>
      <c r="MW110" s="13"/>
      <c r="MX110" s="13"/>
      <c r="MY110" s="13"/>
      <c r="MZ110" s="13"/>
      <c r="NA110" s="13"/>
      <c r="NB110" s="13"/>
      <c r="NC110" s="13"/>
      <c r="ND110" s="13"/>
      <c r="NE110" s="13"/>
      <c r="NF110" s="13"/>
      <c r="NG110" s="13"/>
      <c r="NH110" s="13"/>
      <c r="NI110" s="13"/>
      <c r="NJ110" s="13"/>
      <c r="NK110" s="13"/>
      <c r="NL110" s="13"/>
      <c r="NM110" s="13"/>
      <c r="NN110" s="13"/>
      <c r="NO110" s="13"/>
      <c r="NP110" s="13"/>
      <c r="NQ110" s="13"/>
      <c r="NR110" s="13"/>
      <c r="NS110" s="13"/>
      <c r="NT110" s="13"/>
      <c r="NU110" s="13"/>
      <c r="NV110" s="13"/>
      <c r="NW110" s="13"/>
      <c r="NX110" s="13"/>
      <c r="NY110" s="13"/>
      <c r="NZ110" s="13"/>
      <c r="OA110" s="13"/>
      <c r="OB110" s="13"/>
      <c r="OC110" s="13"/>
      <c r="OD110" s="13"/>
      <c r="OE110" s="13"/>
      <c r="OF110" s="13"/>
      <c r="OG110" s="13"/>
      <c r="OH110" s="13"/>
      <c r="OI110" s="13"/>
      <c r="OJ110" s="13"/>
      <c r="OK110" s="13"/>
      <c r="OL110" s="13"/>
      <c r="OM110" s="13"/>
      <c r="ON110" s="13"/>
      <c r="OO110" s="13"/>
      <c r="OP110" s="13"/>
      <c r="OQ110" s="13"/>
      <c r="OR110" s="13"/>
      <c r="OS110" s="13"/>
      <c r="OT110" s="13"/>
      <c r="OU110" s="13"/>
      <c r="OV110" s="13"/>
      <c r="OW110" s="13"/>
      <c r="OX110" s="13"/>
      <c r="OY110" s="13"/>
      <c r="OZ110" s="13"/>
      <c r="PA110" s="13"/>
      <c r="PB110" s="13"/>
      <c r="PC110" s="13"/>
      <c r="PD110" s="13"/>
      <c r="PE110" s="13"/>
      <c r="PF110" s="13"/>
      <c r="PG110" s="13"/>
      <c r="PH110" s="13"/>
      <c r="PI110" s="13"/>
      <c r="PJ110" s="13"/>
      <c r="PK110" s="13"/>
      <c r="PL110" s="13"/>
      <c r="PM110" s="13"/>
      <c r="PN110" s="13"/>
      <c r="PO110" s="13"/>
      <c r="PP110" s="13"/>
      <c r="PQ110" s="13"/>
      <c r="PR110" s="13"/>
      <c r="PS110" s="13"/>
      <c r="PT110" s="13"/>
      <c r="PU110" s="13"/>
      <c r="PV110" s="13"/>
      <c r="PW110" s="13"/>
      <c r="PX110" s="13"/>
      <c r="PY110" s="13"/>
      <c r="PZ110" s="13"/>
      <c r="QA110" s="13"/>
      <c r="QB110" s="13"/>
      <c r="QC110" s="13"/>
      <c r="QD110" s="13"/>
      <c r="QE110" s="13"/>
      <c r="QF110" s="13"/>
      <c r="QG110" s="13"/>
      <c r="QH110" s="13"/>
      <c r="QI110" s="13"/>
      <c r="QJ110" s="13"/>
      <c r="QK110" s="13"/>
      <c r="QL110" s="13"/>
      <c r="QM110" s="13"/>
      <c r="QN110" s="13"/>
      <c r="QO110" s="13"/>
      <c r="QP110" s="13"/>
      <c r="QQ110" s="13"/>
      <c r="QR110" s="13"/>
    </row>
    <row r="111" spans="1:460" s="13" customFormat="1" ht="104" customHeight="1">
      <c r="A111" s="67">
        <v>106</v>
      </c>
      <c r="B111" s="114" t="s">
        <v>48</v>
      </c>
      <c r="C111" s="68" t="s">
        <v>157</v>
      </c>
      <c r="D111" s="57"/>
      <c r="E111" s="63">
        <v>3</v>
      </c>
      <c r="F111" s="64">
        <v>4</v>
      </c>
      <c r="G111" s="64">
        <v>4</v>
      </c>
      <c r="H111" s="65">
        <v>5</v>
      </c>
      <c r="I111" s="78">
        <f>SUM(E111:H111)</f>
        <v>16</v>
      </c>
      <c r="J111" s="63">
        <v>5</v>
      </c>
      <c r="K111" s="64">
        <v>5</v>
      </c>
      <c r="L111" s="64">
        <v>4</v>
      </c>
      <c r="M111" s="65">
        <v>4</v>
      </c>
      <c r="N111" s="78">
        <f>SUM(J111:M111)</f>
        <v>18</v>
      </c>
      <c r="O111" s="63">
        <v>5</v>
      </c>
      <c r="P111" s="64">
        <v>5</v>
      </c>
      <c r="Q111" s="64">
        <v>4</v>
      </c>
      <c r="R111" s="79">
        <v>5</v>
      </c>
      <c r="S111" s="78">
        <f>SUM(O111:R111)</f>
        <v>19</v>
      </c>
      <c r="T111" s="13">
        <f>I111/4</f>
        <v>4</v>
      </c>
      <c r="U111" s="13">
        <f>N111/4</f>
        <v>4.5</v>
      </c>
      <c r="V111" s="13">
        <f>S111/4</f>
        <v>4.75</v>
      </c>
      <c r="W111" s="163">
        <f>SUM(T111:V111)/3</f>
        <v>4.416666666666667</v>
      </c>
      <c r="X111" s="67">
        <v>106</v>
      </c>
      <c r="Y111" s="68" t="s">
        <v>48</v>
      </c>
      <c r="Z111" s="150">
        <v>3</v>
      </c>
      <c r="AA111" s="18" t="s">
        <v>193</v>
      </c>
      <c r="AB111" s="68" t="s">
        <v>157</v>
      </c>
      <c r="AC111" s="67">
        <v>106</v>
      </c>
      <c r="AD111" s="68" t="s">
        <v>48</v>
      </c>
      <c r="AE111" s="58"/>
    </row>
    <row r="112" spans="1:460" s="13" customFormat="1" ht="169" customHeight="1">
      <c r="A112" s="67">
        <v>105</v>
      </c>
      <c r="B112" s="114" t="s">
        <v>48</v>
      </c>
      <c r="C112" s="68" t="s">
        <v>156</v>
      </c>
      <c r="D112" s="57"/>
      <c r="E112" s="63">
        <v>5</v>
      </c>
      <c r="F112" s="64">
        <v>5</v>
      </c>
      <c r="G112" s="64">
        <v>5</v>
      </c>
      <c r="H112" s="65">
        <v>5</v>
      </c>
      <c r="I112" s="78">
        <f>SUM(E112:H112)</f>
        <v>20</v>
      </c>
      <c r="J112" s="63">
        <v>5</v>
      </c>
      <c r="K112" s="64">
        <v>3</v>
      </c>
      <c r="L112" s="64">
        <v>2</v>
      </c>
      <c r="M112" s="65">
        <v>4</v>
      </c>
      <c r="N112" s="78">
        <f>SUM(J112:M112)</f>
        <v>14</v>
      </c>
      <c r="O112" s="63">
        <v>5</v>
      </c>
      <c r="P112" s="64">
        <v>4</v>
      </c>
      <c r="Q112" s="64">
        <v>4</v>
      </c>
      <c r="R112" s="79">
        <v>5</v>
      </c>
      <c r="S112" s="78">
        <f>SUM(O112:R112)</f>
        <v>18</v>
      </c>
      <c r="T112" s="13">
        <f>I112/4</f>
        <v>5</v>
      </c>
      <c r="U112" s="13">
        <f>N112/4</f>
        <v>3.5</v>
      </c>
      <c r="V112" s="13">
        <f>S112/4</f>
        <v>4.5</v>
      </c>
      <c r="W112" s="163">
        <f>SUM(T112:V112)/3</f>
        <v>4.333333333333333</v>
      </c>
      <c r="X112" s="67">
        <v>105</v>
      </c>
      <c r="Y112" s="68" t="s">
        <v>48</v>
      </c>
      <c r="Z112" s="62"/>
      <c r="AA112" s="18" t="s">
        <v>192</v>
      </c>
      <c r="AB112" s="68" t="s">
        <v>156</v>
      </c>
      <c r="AC112" s="67">
        <v>105</v>
      </c>
      <c r="AD112" s="68" t="s">
        <v>48</v>
      </c>
      <c r="AE112" s="58"/>
    </row>
    <row r="113" spans="1:460" s="13" customFormat="1" ht="108" customHeight="1">
      <c r="A113" s="67">
        <v>112</v>
      </c>
      <c r="B113" s="114" t="s">
        <v>48</v>
      </c>
      <c r="C113" s="68" t="s">
        <v>163</v>
      </c>
      <c r="D113" s="57"/>
      <c r="E113" s="63">
        <v>5</v>
      </c>
      <c r="F113" s="64">
        <v>4</v>
      </c>
      <c r="G113" s="64">
        <v>4</v>
      </c>
      <c r="H113" s="65">
        <v>5</v>
      </c>
      <c r="I113" s="78">
        <f>SUM(E113:H113)</f>
        <v>18</v>
      </c>
      <c r="J113" s="63">
        <v>5</v>
      </c>
      <c r="K113" s="64">
        <v>4</v>
      </c>
      <c r="L113" s="64">
        <v>4</v>
      </c>
      <c r="M113" s="65">
        <v>4</v>
      </c>
      <c r="N113" s="78">
        <f>SUM(J113:M113)</f>
        <v>17</v>
      </c>
      <c r="O113" s="63">
        <v>5</v>
      </c>
      <c r="P113" s="64">
        <v>3</v>
      </c>
      <c r="Q113" s="64">
        <v>3</v>
      </c>
      <c r="R113" s="79">
        <v>4</v>
      </c>
      <c r="S113" s="78">
        <f>SUM(O113:R113)</f>
        <v>15</v>
      </c>
      <c r="T113" s="13">
        <f>I113/4</f>
        <v>4.5</v>
      </c>
      <c r="U113" s="13">
        <f>N113/4</f>
        <v>4.25</v>
      </c>
      <c r="V113" s="13">
        <f>S113/4</f>
        <v>3.75</v>
      </c>
      <c r="W113" s="163">
        <f>SUM(T113:V113)/3</f>
        <v>4.166666666666667</v>
      </c>
      <c r="X113" s="67">
        <v>112</v>
      </c>
      <c r="Y113" s="68" t="s">
        <v>48</v>
      </c>
      <c r="Z113" s="62"/>
      <c r="AA113" s="18" t="s">
        <v>197</v>
      </c>
      <c r="AB113" s="68" t="s">
        <v>163</v>
      </c>
      <c r="AC113" s="67">
        <v>112</v>
      </c>
      <c r="AD113" s="68" t="s">
        <v>48</v>
      </c>
      <c r="AE113" s="58"/>
    </row>
    <row r="114" spans="1:460" s="13" customFormat="1" ht="136" customHeight="1">
      <c r="A114" s="67">
        <v>104</v>
      </c>
      <c r="B114" s="114" t="s">
        <v>48</v>
      </c>
      <c r="C114" s="68" t="s">
        <v>155</v>
      </c>
      <c r="D114" s="57"/>
      <c r="E114" s="63">
        <v>4</v>
      </c>
      <c r="F114" s="64">
        <v>5</v>
      </c>
      <c r="G114" s="64">
        <v>4</v>
      </c>
      <c r="H114" s="65">
        <v>5</v>
      </c>
      <c r="I114" s="78">
        <f>SUM(E114:H114)</f>
        <v>18</v>
      </c>
      <c r="J114" s="63">
        <v>5</v>
      </c>
      <c r="K114" s="64">
        <v>3</v>
      </c>
      <c r="L114" s="64">
        <v>3</v>
      </c>
      <c r="M114" s="65">
        <v>4</v>
      </c>
      <c r="N114" s="78">
        <f>SUM(J114:M114)</f>
        <v>15</v>
      </c>
      <c r="O114" s="63">
        <v>5</v>
      </c>
      <c r="P114" s="64">
        <v>3</v>
      </c>
      <c r="Q114" s="64">
        <v>3</v>
      </c>
      <c r="R114" s="79">
        <v>4</v>
      </c>
      <c r="S114" s="78">
        <f>SUM(O114:R114)</f>
        <v>15</v>
      </c>
      <c r="T114" s="13">
        <f>I114/4</f>
        <v>4.5</v>
      </c>
      <c r="U114" s="13">
        <f>N114/4</f>
        <v>3.75</v>
      </c>
      <c r="V114" s="13">
        <f>S114/4</f>
        <v>3.75</v>
      </c>
      <c r="W114" s="163">
        <f>SUM(T114:V114)/3</f>
        <v>4</v>
      </c>
      <c r="X114" s="67">
        <v>104</v>
      </c>
      <c r="Y114" s="68" t="s">
        <v>48</v>
      </c>
      <c r="Z114" s="62"/>
      <c r="AA114" s="18" t="s">
        <v>191</v>
      </c>
      <c r="AB114" s="68" t="s">
        <v>155</v>
      </c>
      <c r="AC114" s="67">
        <v>104</v>
      </c>
      <c r="AD114" s="68" t="s">
        <v>48</v>
      </c>
      <c r="AE114" s="58"/>
    </row>
    <row r="115" spans="1:460" s="13" customFormat="1" ht="123" customHeight="1">
      <c r="A115" s="67">
        <v>108</v>
      </c>
      <c r="B115" s="114" t="s">
        <v>48</v>
      </c>
      <c r="C115" s="68" t="s">
        <v>159</v>
      </c>
      <c r="D115" s="57"/>
      <c r="E115" s="63">
        <v>5</v>
      </c>
      <c r="F115" s="64">
        <v>4</v>
      </c>
      <c r="G115" s="64">
        <v>4</v>
      </c>
      <c r="H115" s="65">
        <v>4</v>
      </c>
      <c r="I115" s="78">
        <f>SUM(E115:H115)</f>
        <v>17</v>
      </c>
      <c r="J115" s="63">
        <v>5</v>
      </c>
      <c r="K115" s="64">
        <v>4</v>
      </c>
      <c r="L115" s="64">
        <v>3</v>
      </c>
      <c r="M115" s="65">
        <v>3</v>
      </c>
      <c r="N115" s="78">
        <f>SUM(J115:M115)</f>
        <v>15</v>
      </c>
      <c r="O115" s="63">
        <v>5</v>
      </c>
      <c r="P115" s="64">
        <v>3</v>
      </c>
      <c r="Q115" s="64">
        <v>3</v>
      </c>
      <c r="R115" s="79">
        <v>4</v>
      </c>
      <c r="S115" s="78">
        <f>SUM(O115:R115)</f>
        <v>15</v>
      </c>
      <c r="T115" s="13">
        <f>I115/4</f>
        <v>4.25</v>
      </c>
      <c r="U115" s="13">
        <f>N115/4</f>
        <v>3.75</v>
      </c>
      <c r="V115" s="13">
        <f>S115/4</f>
        <v>3.75</v>
      </c>
      <c r="W115" s="163">
        <f>SUM(T115:V115)/3</f>
        <v>3.9166666666666665</v>
      </c>
      <c r="X115" s="67">
        <v>108</v>
      </c>
      <c r="Y115" s="68" t="s">
        <v>48</v>
      </c>
      <c r="Z115" s="62"/>
      <c r="AA115" s="18" t="s">
        <v>195</v>
      </c>
      <c r="AB115" s="68" t="s">
        <v>159</v>
      </c>
      <c r="AC115" s="67">
        <v>108</v>
      </c>
      <c r="AD115" s="68" t="s">
        <v>48</v>
      </c>
      <c r="AE115" s="58"/>
    </row>
    <row r="116" spans="1:460" s="13" customFormat="1" ht="133" customHeight="1">
      <c r="A116" s="67">
        <v>114</v>
      </c>
      <c r="B116" s="114" t="s">
        <v>48</v>
      </c>
      <c r="C116" s="68" t="s">
        <v>165</v>
      </c>
      <c r="D116" s="57"/>
      <c r="E116" s="63">
        <v>5</v>
      </c>
      <c r="F116" s="64">
        <v>4</v>
      </c>
      <c r="G116" s="64">
        <v>3</v>
      </c>
      <c r="H116" s="65">
        <v>4</v>
      </c>
      <c r="I116" s="78">
        <f>SUM(E116:H116)</f>
        <v>16</v>
      </c>
      <c r="J116" s="63">
        <v>5</v>
      </c>
      <c r="K116" s="64">
        <v>5</v>
      </c>
      <c r="L116" s="64">
        <v>3</v>
      </c>
      <c r="M116" s="65">
        <v>5</v>
      </c>
      <c r="N116" s="78">
        <f>SUM(J116:M116)</f>
        <v>18</v>
      </c>
      <c r="O116" s="63">
        <v>5</v>
      </c>
      <c r="P116" s="64">
        <v>2</v>
      </c>
      <c r="Q116" s="64">
        <v>2</v>
      </c>
      <c r="R116" s="79">
        <v>3</v>
      </c>
      <c r="S116" s="78">
        <f>SUM(O116:R116)</f>
        <v>12</v>
      </c>
      <c r="T116" s="13">
        <f>I116/4</f>
        <v>4</v>
      </c>
      <c r="U116" s="13">
        <f>N116/4</f>
        <v>4.5</v>
      </c>
      <c r="V116" s="13">
        <f>S116/4</f>
        <v>3</v>
      </c>
      <c r="W116" s="163">
        <f>SUM(T116:V116)/3</f>
        <v>3.8333333333333335</v>
      </c>
      <c r="X116" s="67">
        <v>114</v>
      </c>
      <c r="Y116" s="68" t="s">
        <v>48</v>
      </c>
      <c r="Z116" s="62"/>
      <c r="AA116" s="18" t="s">
        <v>199</v>
      </c>
      <c r="AB116" s="68" t="s">
        <v>165</v>
      </c>
      <c r="AC116" s="67">
        <v>114</v>
      </c>
      <c r="AD116" s="68" t="s">
        <v>48</v>
      </c>
      <c r="AE116" s="58"/>
    </row>
    <row r="117" spans="1:460" s="13" customFormat="1" ht="80" customHeight="1">
      <c r="A117" s="67">
        <v>109</v>
      </c>
      <c r="B117" s="114" t="s">
        <v>48</v>
      </c>
      <c r="C117" s="68" t="s">
        <v>160</v>
      </c>
      <c r="D117" s="57"/>
      <c r="E117" s="63">
        <v>4</v>
      </c>
      <c r="F117" s="64">
        <v>3</v>
      </c>
      <c r="G117" s="64">
        <v>3</v>
      </c>
      <c r="H117" s="65">
        <v>4</v>
      </c>
      <c r="I117" s="78">
        <f>SUM(E117:H117)</f>
        <v>14</v>
      </c>
      <c r="J117" s="63">
        <v>5</v>
      </c>
      <c r="K117" s="64">
        <v>4</v>
      </c>
      <c r="L117" s="64">
        <v>3</v>
      </c>
      <c r="M117" s="65">
        <v>4</v>
      </c>
      <c r="N117" s="78">
        <f>SUM(J117:M117)</f>
        <v>16</v>
      </c>
      <c r="O117" s="63">
        <v>5</v>
      </c>
      <c r="P117" s="64">
        <v>3</v>
      </c>
      <c r="Q117" s="64">
        <v>3</v>
      </c>
      <c r="R117" s="79">
        <v>4</v>
      </c>
      <c r="S117" s="78">
        <f>SUM(O117:R117)</f>
        <v>15</v>
      </c>
      <c r="T117" s="13">
        <f>I117/4</f>
        <v>3.5</v>
      </c>
      <c r="U117" s="13">
        <f>N117/4</f>
        <v>4</v>
      </c>
      <c r="V117" s="13">
        <f>S117/4</f>
        <v>3.75</v>
      </c>
      <c r="W117" s="163">
        <f>SUM(T117:V117)/3</f>
        <v>3.75</v>
      </c>
      <c r="X117" s="67">
        <v>109</v>
      </c>
      <c r="Y117" s="68" t="s">
        <v>48</v>
      </c>
      <c r="Z117" s="62"/>
      <c r="AA117" s="18" t="s">
        <v>196</v>
      </c>
      <c r="AB117" s="68" t="s">
        <v>160</v>
      </c>
      <c r="AC117" s="67">
        <v>109</v>
      </c>
      <c r="AD117" s="68" t="s">
        <v>48</v>
      </c>
      <c r="AE117" s="58"/>
    </row>
    <row r="118" spans="1:460" s="13" customFormat="1" ht="211" customHeight="1">
      <c r="A118" s="67">
        <v>118</v>
      </c>
      <c r="B118" s="114" t="s">
        <v>48</v>
      </c>
      <c r="C118" s="68" t="s">
        <v>169</v>
      </c>
      <c r="D118" s="57"/>
      <c r="E118" s="63">
        <v>2</v>
      </c>
      <c r="F118" s="64">
        <v>2</v>
      </c>
      <c r="G118" s="64">
        <v>2</v>
      </c>
      <c r="H118" s="65">
        <v>4</v>
      </c>
      <c r="I118" s="78">
        <f>SUM(E118:H118)</f>
        <v>10</v>
      </c>
      <c r="J118" s="63">
        <v>5</v>
      </c>
      <c r="K118" s="64">
        <v>5</v>
      </c>
      <c r="L118" s="64">
        <v>4</v>
      </c>
      <c r="M118" s="65">
        <v>5</v>
      </c>
      <c r="N118" s="78">
        <f>SUM(J118:M118)</f>
        <v>19</v>
      </c>
      <c r="O118" s="63">
        <v>5</v>
      </c>
      <c r="P118" s="64">
        <v>4</v>
      </c>
      <c r="Q118" s="64">
        <v>3</v>
      </c>
      <c r="R118" s="79">
        <v>4</v>
      </c>
      <c r="S118" s="78">
        <f>SUM(O118:R118)</f>
        <v>16</v>
      </c>
      <c r="T118" s="13">
        <f>I118/4</f>
        <v>2.5</v>
      </c>
      <c r="U118" s="13">
        <f>N118/4</f>
        <v>4.75</v>
      </c>
      <c r="V118" s="13">
        <f>S118/4</f>
        <v>4</v>
      </c>
      <c r="W118" s="163">
        <f>SUM(T118:V118)/3</f>
        <v>3.75</v>
      </c>
      <c r="X118" s="67">
        <v>118</v>
      </c>
      <c r="Y118" s="68" t="s">
        <v>48</v>
      </c>
      <c r="Z118" s="62"/>
      <c r="AA118" s="18" t="s">
        <v>203</v>
      </c>
      <c r="AB118" s="68" t="s">
        <v>169</v>
      </c>
      <c r="AC118" s="67">
        <v>118</v>
      </c>
      <c r="AD118" s="68" t="s">
        <v>48</v>
      </c>
      <c r="AE118" s="58"/>
    </row>
    <row r="119" spans="1:460" s="13" customFormat="1" ht="149" customHeight="1">
      <c r="A119" s="67">
        <v>111</v>
      </c>
      <c r="B119" s="114" t="s">
        <v>48</v>
      </c>
      <c r="C119" s="68" t="s">
        <v>162</v>
      </c>
      <c r="D119" s="57"/>
      <c r="E119" s="63">
        <v>4</v>
      </c>
      <c r="F119" s="64">
        <v>3</v>
      </c>
      <c r="G119" s="64">
        <v>3</v>
      </c>
      <c r="H119" s="65">
        <v>5</v>
      </c>
      <c r="I119" s="78">
        <f>SUM(E119:H119)</f>
        <v>15</v>
      </c>
      <c r="J119" s="63">
        <v>5</v>
      </c>
      <c r="K119" s="64">
        <v>3</v>
      </c>
      <c r="L119" s="64">
        <v>3</v>
      </c>
      <c r="M119" s="65">
        <v>3</v>
      </c>
      <c r="N119" s="78">
        <f>SUM(J119:M119)</f>
        <v>14</v>
      </c>
      <c r="O119" s="63">
        <v>5</v>
      </c>
      <c r="P119" s="64">
        <v>2</v>
      </c>
      <c r="Q119" s="64">
        <v>4</v>
      </c>
      <c r="R119" s="79">
        <v>4</v>
      </c>
      <c r="S119" s="78">
        <f>SUM(O119:R119)</f>
        <v>15</v>
      </c>
      <c r="T119" s="13">
        <f>I119/4</f>
        <v>3.75</v>
      </c>
      <c r="U119" s="13">
        <f>N119/4</f>
        <v>3.5</v>
      </c>
      <c r="V119" s="13">
        <f>S119/4</f>
        <v>3.75</v>
      </c>
      <c r="W119" s="163">
        <f>SUM(T119:V119)/3</f>
        <v>3.6666666666666665</v>
      </c>
      <c r="X119" s="67">
        <v>111</v>
      </c>
      <c r="Y119" s="68" t="s">
        <v>48</v>
      </c>
      <c r="Z119" s="132"/>
      <c r="AA119" s="18" t="s">
        <v>220</v>
      </c>
      <c r="AB119" s="68" t="s">
        <v>162</v>
      </c>
      <c r="AC119" s="67">
        <v>111</v>
      </c>
      <c r="AD119" s="68" t="s">
        <v>48</v>
      </c>
      <c r="AE119" s="58"/>
    </row>
    <row r="120" spans="1:460" s="13" customFormat="1" ht="116" customHeight="1">
      <c r="A120" s="67">
        <v>102</v>
      </c>
      <c r="B120" s="114" t="s">
        <v>48</v>
      </c>
      <c r="C120" s="68" t="s">
        <v>153</v>
      </c>
      <c r="D120" s="57"/>
      <c r="E120" s="63">
        <v>4</v>
      </c>
      <c r="F120" s="64">
        <v>2</v>
      </c>
      <c r="G120" s="64">
        <v>2</v>
      </c>
      <c r="H120" s="65">
        <v>2</v>
      </c>
      <c r="I120" s="78">
        <f>SUM(E120:H120)</f>
        <v>10</v>
      </c>
      <c r="J120" s="63">
        <v>5</v>
      </c>
      <c r="K120" s="64">
        <v>4</v>
      </c>
      <c r="L120" s="64">
        <v>3</v>
      </c>
      <c r="M120" s="65">
        <v>5</v>
      </c>
      <c r="N120" s="78">
        <f>SUM(J120:M120)</f>
        <v>17</v>
      </c>
      <c r="O120" s="63">
        <v>5</v>
      </c>
      <c r="P120" s="64">
        <v>3</v>
      </c>
      <c r="Q120" s="64">
        <v>4</v>
      </c>
      <c r="R120" s="79">
        <v>4</v>
      </c>
      <c r="S120" s="78">
        <f>SUM(O120:R120)</f>
        <v>16</v>
      </c>
      <c r="T120" s="13">
        <f>I120/4</f>
        <v>2.5</v>
      </c>
      <c r="U120" s="13">
        <f>N120/4</f>
        <v>4.25</v>
      </c>
      <c r="V120" s="13">
        <f>S120/4</f>
        <v>4</v>
      </c>
      <c r="W120" s="163">
        <f>SUM(T120:V120)/3</f>
        <v>3.5833333333333335</v>
      </c>
      <c r="X120" s="67">
        <v>102</v>
      </c>
      <c r="Y120" s="68" t="s">
        <v>48</v>
      </c>
      <c r="Z120" s="62"/>
      <c r="AA120" s="18" t="s">
        <v>189</v>
      </c>
      <c r="AB120" s="68" t="s">
        <v>153</v>
      </c>
      <c r="AC120" s="67">
        <v>102</v>
      </c>
      <c r="AD120" s="68" t="s">
        <v>48</v>
      </c>
      <c r="AE120" s="58"/>
    </row>
    <row r="121" spans="1:460" s="13" customFormat="1" ht="124" customHeight="1">
      <c r="A121" s="67">
        <v>110</v>
      </c>
      <c r="B121" s="114" t="s">
        <v>48</v>
      </c>
      <c r="C121" s="68" t="s">
        <v>161</v>
      </c>
      <c r="D121" s="57"/>
      <c r="E121" s="63">
        <v>4</v>
      </c>
      <c r="F121" s="64">
        <v>3</v>
      </c>
      <c r="G121" s="64">
        <v>3</v>
      </c>
      <c r="H121" s="65">
        <v>5</v>
      </c>
      <c r="I121" s="78">
        <f>SUM(E121:H121)</f>
        <v>15</v>
      </c>
      <c r="J121" s="63">
        <v>5</v>
      </c>
      <c r="K121" s="64">
        <v>3</v>
      </c>
      <c r="L121" s="64">
        <v>3</v>
      </c>
      <c r="M121" s="65">
        <v>3</v>
      </c>
      <c r="N121" s="78">
        <f>SUM(J121:M121)</f>
        <v>14</v>
      </c>
      <c r="O121" s="63">
        <v>5</v>
      </c>
      <c r="P121" s="64">
        <v>3</v>
      </c>
      <c r="Q121" s="64">
        <v>2</v>
      </c>
      <c r="R121" s="79">
        <v>3</v>
      </c>
      <c r="S121" s="78">
        <f>SUM(O121:R121)</f>
        <v>13</v>
      </c>
      <c r="T121" s="13">
        <f>I121/4</f>
        <v>3.75</v>
      </c>
      <c r="U121" s="13">
        <f>N121/4</f>
        <v>3.5</v>
      </c>
      <c r="V121" s="13">
        <f>S121/4</f>
        <v>3.25</v>
      </c>
      <c r="W121" s="163">
        <f>SUM(T121:V121)/3</f>
        <v>3.5</v>
      </c>
      <c r="X121" s="67">
        <v>110</v>
      </c>
      <c r="Y121" s="68" t="s">
        <v>48</v>
      </c>
      <c r="Z121" s="132"/>
      <c r="AA121" s="18" t="s">
        <v>221</v>
      </c>
      <c r="AB121" s="68" t="s">
        <v>161</v>
      </c>
      <c r="AC121" s="67">
        <v>110</v>
      </c>
      <c r="AD121" s="68" t="s">
        <v>48</v>
      </c>
      <c r="AE121" s="58"/>
    </row>
    <row r="122" spans="1:460" s="13" customFormat="1" ht="240" customHeight="1">
      <c r="A122" s="67">
        <v>115</v>
      </c>
      <c r="B122" s="114" t="s">
        <v>48</v>
      </c>
      <c r="C122" s="68" t="s">
        <v>166</v>
      </c>
      <c r="D122" s="57"/>
      <c r="E122" s="63">
        <v>2</v>
      </c>
      <c r="F122" s="64">
        <v>2</v>
      </c>
      <c r="G122" s="64">
        <v>2</v>
      </c>
      <c r="H122" s="65">
        <v>3</v>
      </c>
      <c r="I122" s="78">
        <f>SUM(E122:H122)</f>
        <v>9</v>
      </c>
      <c r="J122" s="63">
        <v>5</v>
      </c>
      <c r="K122" s="64">
        <v>4</v>
      </c>
      <c r="L122" s="64">
        <v>3</v>
      </c>
      <c r="M122" s="65">
        <v>5</v>
      </c>
      <c r="N122" s="78">
        <f>SUM(J122:M122)</f>
        <v>17</v>
      </c>
      <c r="O122" s="63">
        <v>5</v>
      </c>
      <c r="P122" s="64">
        <v>4</v>
      </c>
      <c r="Q122" s="64">
        <v>3</v>
      </c>
      <c r="R122" s="79">
        <v>4</v>
      </c>
      <c r="S122" s="78">
        <f>SUM(O122:R122)</f>
        <v>16</v>
      </c>
      <c r="T122" s="13">
        <f>I122/4</f>
        <v>2.25</v>
      </c>
      <c r="U122" s="13">
        <f>N122/4</f>
        <v>4.25</v>
      </c>
      <c r="V122" s="13">
        <f>S122/4</f>
        <v>4</v>
      </c>
      <c r="W122" s="163">
        <f>SUM(T122:V122)/3</f>
        <v>3.5</v>
      </c>
      <c r="X122" s="67">
        <v>115</v>
      </c>
      <c r="Y122" s="68" t="s">
        <v>48</v>
      </c>
      <c r="Z122" s="62"/>
      <c r="AA122" s="18" t="s">
        <v>200</v>
      </c>
      <c r="AB122" s="68" t="s">
        <v>166</v>
      </c>
      <c r="AC122" s="67">
        <v>115</v>
      </c>
      <c r="AD122" s="68" t="s">
        <v>48</v>
      </c>
      <c r="AE122" s="58"/>
    </row>
    <row r="123" spans="1:460" s="13" customFormat="1" ht="191" customHeight="1">
      <c r="A123" s="67">
        <v>116</v>
      </c>
      <c r="B123" s="114" t="s">
        <v>48</v>
      </c>
      <c r="C123" s="68" t="s">
        <v>167</v>
      </c>
      <c r="D123" s="57"/>
      <c r="E123" s="63">
        <v>2</v>
      </c>
      <c r="F123" s="64">
        <v>3</v>
      </c>
      <c r="G123" s="64">
        <v>3</v>
      </c>
      <c r="H123" s="65">
        <v>3</v>
      </c>
      <c r="I123" s="78">
        <f>SUM(E123:H123)</f>
        <v>11</v>
      </c>
      <c r="J123" s="63">
        <v>5</v>
      </c>
      <c r="K123" s="64">
        <v>3</v>
      </c>
      <c r="L123" s="64">
        <v>3</v>
      </c>
      <c r="M123" s="65">
        <v>4</v>
      </c>
      <c r="N123" s="78">
        <f>SUM(J123:M123)</f>
        <v>15</v>
      </c>
      <c r="O123" s="63">
        <v>4</v>
      </c>
      <c r="P123" s="64">
        <v>2</v>
      </c>
      <c r="Q123" s="64">
        <v>2</v>
      </c>
      <c r="R123" s="79">
        <v>3</v>
      </c>
      <c r="S123" s="78">
        <f>SUM(O123:R123)</f>
        <v>11</v>
      </c>
      <c r="T123" s="13">
        <f>I123/4</f>
        <v>2.75</v>
      </c>
      <c r="U123" s="13">
        <f>N123/4</f>
        <v>3.75</v>
      </c>
      <c r="V123" s="13">
        <f>S123/4</f>
        <v>2.75</v>
      </c>
      <c r="W123" s="163">
        <f>SUM(T123:V123)/3</f>
        <v>3.0833333333333335</v>
      </c>
      <c r="X123" s="67">
        <v>116</v>
      </c>
      <c r="Y123" s="68" t="s">
        <v>48</v>
      </c>
      <c r="Z123" s="62"/>
      <c r="AA123" s="18" t="s">
        <v>201</v>
      </c>
      <c r="AB123" s="68" t="s">
        <v>167</v>
      </c>
      <c r="AC123" s="67">
        <v>116</v>
      </c>
      <c r="AD123" s="68" t="s">
        <v>48</v>
      </c>
      <c r="AE123" s="58"/>
    </row>
    <row r="124" spans="1:460" s="13" customFormat="1" ht="130" customHeight="1">
      <c r="A124" s="67">
        <v>107</v>
      </c>
      <c r="B124" s="114" t="s">
        <v>48</v>
      </c>
      <c r="C124" s="68" t="s">
        <v>158</v>
      </c>
      <c r="D124" s="57"/>
      <c r="E124" s="63">
        <v>3</v>
      </c>
      <c r="F124" s="64">
        <v>2</v>
      </c>
      <c r="G124" s="64">
        <v>1</v>
      </c>
      <c r="H124" s="65">
        <v>3</v>
      </c>
      <c r="I124" s="78">
        <f>SUM(E124:H124)</f>
        <v>9</v>
      </c>
      <c r="J124" s="63">
        <v>5</v>
      </c>
      <c r="K124" s="64">
        <v>3</v>
      </c>
      <c r="L124" s="64">
        <v>2</v>
      </c>
      <c r="M124" s="65">
        <v>2</v>
      </c>
      <c r="N124" s="78">
        <f>SUM(J124:M124)</f>
        <v>12</v>
      </c>
      <c r="O124" s="63">
        <v>5</v>
      </c>
      <c r="P124" s="64">
        <v>3</v>
      </c>
      <c r="Q124" s="64">
        <v>3</v>
      </c>
      <c r="R124" s="79">
        <v>3</v>
      </c>
      <c r="S124" s="78">
        <f>SUM(O124:R124)</f>
        <v>14</v>
      </c>
      <c r="T124" s="13">
        <f>I124/4</f>
        <v>2.25</v>
      </c>
      <c r="U124" s="13">
        <f>N124/4</f>
        <v>3</v>
      </c>
      <c r="V124" s="13">
        <f>S124/4</f>
        <v>3.5</v>
      </c>
      <c r="W124" s="163">
        <f>SUM(T124:V124)/3</f>
        <v>2.9166666666666665</v>
      </c>
      <c r="X124" s="67">
        <v>107</v>
      </c>
      <c r="Y124" s="68" t="s">
        <v>48</v>
      </c>
      <c r="Z124" s="62"/>
      <c r="AA124" s="18" t="s">
        <v>194</v>
      </c>
      <c r="AB124" s="68" t="s">
        <v>158</v>
      </c>
      <c r="AC124" s="67">
        <v>107</v>
      </c>
      <c r="AD124" s="68" t="s">
        <v>48</v>
      </c>
      <c r="AE124" s="58"/>
    </row>
    <row r="125" spans="1:460" s="91" customFormat="1" ht="223" customHeight="1" thickBot="1">
      <c r="A125" s="71">
        <v>117</v>
      </c>
      <c r="B125" s="113" t="s">
        <v>48</v>
      </c>
      <c r="C125" s="72" t="s">
        <v>168</v>
      </c>
      <c r="D125" s="85"/>
      <c r="E125" s="86">
        <v>3</v>
      </c>
      <c r="F125" s="87">
        <v>2</v>
      </c>
      <c r="G125" s="87">
        <v>2</v>
      </c>
      <c r="H125" s="88">
        <v>2</v>
      </c>
      <c r="I125" s="89">
        <f>SUM(E125:H125)</f>
        <v>9</v>
      </c>
      <c r="J125" s="86">
        <v>5</v>
      </c>
      <c r="K125" s="87">
        <v>2</v>
      </c>
      <c r="L125" s="87">
        <v>2</v>
      </c>
      <c r="M125" s="88">
        <v>2</v>
      </c>
      <c r="N125" s="89">
        <f>SUM(J125:M125)</f>
        <v>11</v>
      </c>
      <c r="O125" s="86">
        <v>4</v>
      </c>
      <c r="P125" s="87">
        <v>2</v>
      </c>
      <c r="Q125" s="87">
        <v>2</v>
      </c>
      <c r="R125" s="90">
        <v>2</v>
      </c>
      <c r="S125" s="89">
        <f>SUM(O125:R125)</f>
        <v>10</v>
      </c>
      <c r="T125" s="91">
        <f>I125/4</f>
        <v>2.25</v>
      </c>
      <c r="U125" s="91">
        <f>N125/4</f>
        <v>2.75</v>
      </c>
      <c r="V125" s="91">
        <f>S125/4</f>
        <v>2.5</v>
      </c>
      <c r="W125" s="166">
        <f>SUM(T125:V125)/3</f>
        <v>2.5</v>
      </c>
      <c r="X125" s="71">
        <v>117</v>
      </c>
      <c r="Y125" s="72" t="s">
        <v>48</v>
      </c>
      <c r="Z125" s="92"/>
      <c r="AA125" s="93" t="s">
        <v>202</v>
      </c>
      <c r="AB125" s="72" t="s">
        <v>168</v>
      </c>
      <c r="AC125" s="71">
        <v>117</v>
      </c>
      <c r="AD125" s="72" t="s">
        <v>48</v>
      </c>
      <c r="AE125" s="58"/>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row>
    <row r="126" spans="1:460" s="13" customFormat="1" ht="34" customHeight="1">
      <c r="A126" s="67">
        <v>121</v>
      </c>
      <c r="B126" s="114" t="s">
        <v>50</v>
      </c>
      <c r="C126" s="68" t="s">
        <v>172</v>
      </c>
      <c r="D126" s="57"/>
      <c r="E126" s="63">
        <v>5</v>
      </c>
      <c r="F126" s="64">
        <v>4</v>
      </c>
      <c r="G126" s="64">
        <v>3</v>
      </c>
      <c r="H126" s="81" t="s">
        <v>178</v>
      </c>
      <c r="I126" s="78">
        <f>SUM(E126:G126)</f>
        <v>12</v>
      </c>
      <c r="J126" s="63">
        <v>5</v>
      </c>
      <c r="K126" s="64">
        <v>4</v>
      </c>
      <c r="L126" s="64">
        <v>3</v>
      </c>
      <c r="M126" s="81" t="s">
        <v>178</v>
      </c>
      <c r="N126" s="78">
        <f>SUM(J126:L126)</f>
        <v>12</v>
      </c>
      <c r="O126" s="63">
        <v>3</v>
      </c>
      <c r="P126" s="64">
        <v>3</v>
      </c>
      <c r="Q126" s="64">
        <v>3</v>
      </c>
      <c r="R126" s="81" t="s">
        <v>178</v>
      </c>
      <c r="S126" s="78">
        <f>SUM(O126:Q126)</f>
        <v>9</v>
      </c>
      <c r="T126" s="13">
        <f>I126/3</f>
        <v>4</v>
      </c>
      <c r="U126" s="13">
        <f>N126/3</f>
        <v>4</v>
      </c>
      <c r="V126" s="13">
        <f>S126/3</f>
        <v>3</v>
      </c>
      <c r="W126" s="163">
        <f t="shared" si="34"/>
        <v>3.6666666666666665</v>
      </c>
      <c r="X126" s="67">
        <v>121</v>
      </c>
      <c r="Y126" s="68" t="s">
        <v>50</v>
      </c>
      <c r="Z126" s="148">
        <v>1</v>
      </c>
      <c r="AA126" s="18"/>
      <c r="AB126" s="68" t="s">
        <v>172</v>
      </c>
      <c r="AC126" s="67">
        <v>121</v>
      </c>
      <c r="AD126" s="68" t="s">
        <v>50</v>
      </c>
      <c r="AE126" s="58"/>
    </row>
    <row r="127" spans="1:460" s="13" customFormat="1" ht="34" customHeight="1">
      <c r="A127" s="67">
        <v>123</v>
      </c>
      <c r="B127" s="114" t="s">
        <v>50</v>
      </c>
      <c r="C127" s="68" t="s">
        <v>174</v>
      </c>
      <c r="D127" s="57"/>
      <c r="E127" s="63">
        <v>3</v>
      </c>
      <c r="F127" s="64">
        <v>2</v>
      </c>
      <c r="G127" s="64">
        <v>2</v>
      </c>
      <c r="H127" s="82" t="s">
        <v>179</v>
      </c>
      <c r="I127" s="78">
        <f>SUM(E127:G127)</f>
        <v>7</v>
      </c>
      <c r="J127" s="63">
        <v>4</v>
      </c>
      <c r="K127" s="64">
        <v>3</v>
      </c>
      <c r="L127" s="64">
        <v>3</v>
      </c>
      <c r="M127" s="82" t="s">
        <v>179</v>
      </c>
      <c r="N127" s="78">
        <f>SUM(J127:L127)</f>
        <v>10</v>
      </c>
      <c r="O127" s="63">
        <v>5</v>
      </c>
      <c r="P127" s="64">
        <v>3</v>
      </c>
      <c r="Q127" s="64">
        <v>2</v>
      </c>
      <c r="R127" s="82" t="s">
        <v>179</v>
      </c>
      <c r="S127" s="78">
        <f>SUM(O127:Q127)</f>
        <v>10</v>
      </c>
      <c r="T127" s="133">
        <f>I127/3</f>
        <v>2.3333333333333335</v>
      </c>
      <c r="U127" s="133">
        <f>N127/3</f>
        <v>3.3333333333333335</v>
      </c>
      <c r="V127" s="133">
        <f>S127/3</f>
        <v>3.3333333333333335</v>
      </c>
      <c r="W127" s="163">
        <f t="shared" si="34"/>
        <v>3</v>
      </c>
      <c r="X127" s="67">
        <v>123</v>
      </c>
      <c r="Y127" s="68" t="s">
        <v>50</v>
      </c>
      <c r="Z127" s="149">
        <v>2</v>
      </c>
      <c r="AA127" s="18"/>
      <c r="AB127" s="68" t="s">
        <v>174</v>
      </c>
      <c r="AC127" s="67">
        <v>123</v>
      </c>
      <c r="AD127" s="68" t="s">
        <v>50</v>
      </c>
      <c r="AE127" s="58"/>
      <c r="QM127" s="17"/>
      <c r="QN127" s="17"/>
      <c r="QO127" s="17"/>
      <c r="QP127" s="17"/>
      <c r="QQ127" s="17"/>
      <c r="QR127" s="17"/>
    </row>
    <row r="128" spans="1:460" s="13" customFormat="1" ht="34" customHeight="1">
      <c r="A128" s="67">
        <v>119</v>
      </c>
      <c r="B128" s="114" t="s">
        <v>50</v>
      </c>
      <c r="C128" s="68" t="s">
        <v>170</v>
      </c>
      <c r="D128" s="57"/>
      <c r="E128" s="63">
        <v>3</v>
      </c>
      <c r="F128" s="64">
        <v>2</v>
      </c>
      <c r="G128" s="64">
        <v>2</v>
      </c>
      <c r="H128" s="81" t="s">
        <v>180</v>
      </c>
      <c r="I128" s="78">
        <f>SUM(E128:G128)</f>
        <v>7</v>
      </c>
      <c r="J128" s="63">
        <v>5</v>
      </c>
      <c r="K128" s="64">
        <v>4</v>
      </c>
      <c r="L128" s="64">
        <v>3</v>
      </c>
      <c r="M128" s="81" t="s">
        <v>180</v>
      </c>
      <c r="N128" s="78">
        <f>SUM(J128:L128)</f>
        <v>12</v>
      </c>
      <c r="O128" s="63">
        <v>3</v>
      </c>
      <c r="P128" s="64">
        <v>2</v>
      </c>
      <c r="Q128" s="64">
        <v>2</v>
      </c>
      <c r="R128" s="81" t="s">
        <v>180</v>
      </c>
      <c r="S128" s="78">
        <f>SUM(O128:Q128)</f>
        <v>7</v>
      </c>
      <c r="T128" s="133">
        <f>I128/3</f>
        <v>2.3333333333333335</v>
      </c>
      <c r="U128" s="133">
        <f>N128/3</f>
        <v>4</v>
      </c>
      <c r="V128" s="133">
        <f>S128/3</f>
        <v>2.3333333333333335</v>
      </c>
      <c r="W128" s="163">
        <f t="shared" si="34"/>
        <v>2.8888888888888893</v>
      </c>
      <c r="X128" s="67">
        <v>119</v>
      </c>
      <c r="Y128" s="68" t="s">
        <v>50</v>
      </c>
      <c r="Z128" s="150">
        <v>3</v>
      </c>
      <c r="AA128" s="18"/>
      <c r="AB128" s="68" t="s">
        <v>170</v>
      </c>
      <c r="AC128" s="67">
        <v>119</v>
      </c>
      <c r="AD128" s="68" t="s">
        <v>50</v>
      </c>
      <c r="AE128" s="58"/>
    </row>
    <row r="129" spans="1:460" s="16" customFormat="1" ht="34" customHeight="1">
      <c r="A129" s="67">
        <v>120</v>
      </c>
      <c r="B129" s="114" t="s">
        <v>50</v>
      </c>
      <c r="C129" s="68" t="s">
        <v>171</v>
      </c>
      <c r="D129" s="57"/>
      <c r="E129" s="63">
        <v>3</v>
      </c>
      <c r="F129" s="64">
        <v>1</v>
      </c>
      <c r="G129" s="64">
        <v>1</v>
      </c>
      <c r="H129" s="81" t="s">
        <v>184</v>
      </c>
      <c r="I129" s="78">
        <f>SUM(E129:G129)</f>
        <v>5</v>
      </c>
      <c r="J129" s="63">
        <v>5</v>
      </c>
      <c r="K129" s="64">
        <v>3</v>
      </c>
      <c r="L129" s="64">
        <v>3</v>
      </c>
      <c r="M129" s="81" t="s">
        <v>184</v>
      </c>
      <c r="N129" s="78">
        <f>SUM(J129:L129)</f>
        <v>11</v>
      </c>
      <c r="O129" s="63">
        <v>3</v>
      </c>
      <c r="P129" s="64">
        <v>2</v>
      </c>
      <c r="Q129" s="64">
        <v>3</v>
      </c>
      <c r="R129" s="81" t="s">
        <v>184</v>
      </c>
      <c r="S129" s="78">
        <f>SUM(O129:Q129)</f>
        <v>8</v>
      </c>
      <c r="T129" s="133">
        <f>I129/3</f>
        <v>1.6666666666666667</v>
      </c>
      <c r="U129" s="133">
        <f>N129/3</f>
        <v>3.6666666666666665</v>
      </c>
      <c r="V129" s="133">
        <f>S129/3</f>
        <v>2.6666666666666665</v>
      </c>
      <c r="W129" s="163">
        <f t="shared" si="34"/>
        <v>2.6666666666666665</v>
      </c>
      <c r="X129" s="67">
        <v>120</v>
      </c>
      <c r="Y129" s="68" t="s">
        <v>50</v>
      </c>
      <c r="Z129" s="62"/>
      <c r="AA129" s="18"/>
      <c r="AB129" s="68" t="s">
        <v>171</v>
      </c>
      <c r="AC129" s="67">
        <v>120</v>
      </c>
      <c r="AD129" s="68" t="s">
        <v>50</v>
      </c>
      <c r="AE129" s="58"/>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c r="GJ129" s="13"/>
      <c r="GK129" s="13"/>
      <c r="GL129" s="13"/>
      <c r="GM129" s="13"/>
      <c r="GN129" s="13"/>
      <c r="GO129" s="13"/>
      <c r="GP129" s="13"/>
      <c r="GQ129" s="13"/>
      <c r="GR129" s="13"/>
      <c r="GS129" s="13"/>
      <c r="GT129" s="13"/>
      <c r="GU129" s="13"/>
      <c r="GV129" s="13"/>
      <c r="GW129" s="13"/>
      <c r="GX129" s="13"/>
      <c r="GY129" s="13"/>
      <c r="GZ129" s="13"/>
      <c r="HA129" s="13"/>
      <c r="HB129" s="13"/>
      <c r="HC129" s="13"/>
      <c r="HD129" s="13"/>
      <c r="HE129" s="13"/>
      <c r="HF129" s="13"/>
      <c r="HG129" s="13"/>
      <c r="HH129" s="13"/>
      <c r="HI129" s="13"/>
      <c r="HJ129" s="13"/>
      <c r="HK129" s="13"/>
      <c r="HL129" s="13"/>
      <c r="HM129" s="13"/>
      <c r="HN129" s="13"/>
      <c r="HO129" s="13"/>
      <c r="HP129" s="13"/>
      <c r="HQ129" s="13"/>
      <c r="HR129" s="13"/>
      <c r="HS129" s="13"/>
      <c r="HT129" s="13"/>
      <c r="HU129" s="13"/>
      <c r="HV129" s="13"/>
      <c r="HW129" s="13"/>
      <c r="HX129" s="13"/>
      <c r="HY129" s="13"/>
      <c r="HZ129" s="13"/>
      <c r="IA129" s="13"/>
      <c r="IB129" s="13"/>
      <c r="IC129" s="13"/>
      <c r="ID129" s="13"/>
      <c r="IE129" s="13"/>
      <c r="IF129" s="13"/>
      <c r="IG129" s="13"/>
      <c r="IH129" s="13"/>
      <c r="II129" s="13"/>
      <c r="IJ129" s="13"/>
      <c r="IK129" s="13"/>
      <c r="IL129" s="13"/>
      <c r="IM129" s="13"/>
      <c r="IN129" s="13"/>
      <c r="IO129" s="13"/>
      <c r="IP129" s="13"/>
      <c r="IQ129" s="13"/>
      <c r="IR129" s="13"/>
      <c r="IS129" s="13"/>
      <c r="IT129" s="13"/>
      <c r="IU129" s="13"/>
      <c r="IV129" s="13"/>
      <c r="IW129" s="13"/>
      <c r="IX129" s="13"/>
      <c r="IY129" s="13"/>
      <c r="IZ129" s="13"/>
      <c r="JA129" s="13"/>
      <c r="JB129" s="13"/>
      <c r="JC129" s="13"/>
      <c r="JD129" s="13"/>
      <c r="JE129" s="13"/>
      <c r="JF129" s="13"/>
      <c r="JG129" s="13"/>
      <c r="JH129" s="13"/>
      <c r="JI129" s="13"/>
      <c r="JJ129" s="13"/>
      <c r="JK129" s="13"/>
      <c r="JL129" s="13"/>
      <c r="JM129" s="13"/>
      <c r="JN129" s="13"/>
      <c r="JO129" s="13"/>
      <c r="JP129" s="13"/>
      <c r="JQ129" s="13"/>
      <c r="JR129" s="13"/>
      <c r="JS129" s="13"/>
      <c r="JT129" s="13"/>
      <c r="JU129" s="13"/>
      <c r="JV129" s="13"/>
      <c r="JW129" s="13"/>
      <c r="JX129" s="13"/>
      <c r="JY129" s="13"/>
      <c r="JZ129" s="13"/>
      <c r="KA129" s="13"/>
      <c r="KB129" s="13"/>
      <c r="KC129" s="13"/>
      <c r="KD129" s="13"/>
      <c r="KE129" s="13"/>
      <c r="KF129" s="13"/>
      <c r="KG129" s="13"/>
      <c r="KH129" s="13"/>
      <c r="KI129" s="13"/>
      <c r="KJ129" s="13"/>
      <c r="KK129" s="13"/>
      <c r="KL129" s="13"/>
      <c r="KM129" s="13"/>
      <c r="KN129" s="13"/>
      <c r="KO129" s="13"/>
      <c r="KP129" s="13"/>
      <c r="KQ129" s="13"/>
      <c r="KR129" s="13"/>
      <c r="KS129" s="13"/>
      <c r="KT129" s="13"/>
      <c r="KU129" s="13"/>
      <c r="KV129" s="13"/>
      <c r="KW129" s="13"/>
      <c r="KX129" s="13"/>
      <c r="KY129" s="13"/>
      <c r="KZ129" s="13"/>
      <c r="LA129" s="13"/>
      <c r="LB129" s="13"/>
      <c r="LC129" s="13"/>
      <c r="LD129" s="13"/>
      <c r="LE129" s="13"/>
      <c r="LF129" s="13"/>
      <c r="LG129" s="13"/>
      <c r="LH129" s="13"/>
      <c r="LI129" s="13"/>
      <c r="LJ129" s="13"/>
      <c r="LK129" s="13"/>
      <c r="LL129" s="13"/>
      <c r="LM129" s="13"/>
      <c r="LN129" s="13"/>
      <c r="LO129" s="13"/>
      <c r="LP129" s="13"/>
      <c r="LQ129" s="13"/>
      <c r="LR129" s="13"/>
      <c r="LS129" s="13"/>
      <c r="LT129" s="13"/>
      <c r="LU129" s="13"/>
      <c r="LV129" s="13"/>
      <c r="LW129" s="13"/>
      <c r="LX129" s="13"/>
      <c r="LY129" s="13"/>
      <c r="LZ129" s="13"/>
      <c r="MA129" s="13"/>
      <c r="MB129" s="13"/>
      <c r="MC129" s="13"/>
      <c r="MD129" s="13"/>
      <c r="ME129" s="13"/>
      <c r="MF129" s="13"/>
      <c r="MG129" s="13"/>
      <c r="MH129" s="13"/>
      <c r="MI129" s="13"/>
      <c r="MJ129" s="13"/>
      <c r="MK129" s="13"/>
      <c r="ML129" s="13"/>
      <c r="MM129" s="13"/>
      <c r="MN129" s="13"/>
      <c r="MO129" s="13"/>
      <c r="MP129" s="13"/>
      <c r="MQ129" s="13"/>
      <c r="MR129" s="13"/>
      <c r="MS129" s="13"/>
      <c r="MT129" s="13"/>
      <c r="MU129" s="13"/>
      <c r="MV129" s="13"/>
      <c r="MW129" s="13"/>
      <c r="MX129" s="13"/>
      <c r="MY129" s="13"/>
      <c r="MZ129" s="13"/>
      <c r="NA129" s="13"/>
      <c r="NB129" s="13"/>
      <c r="NC129" s="13"/>
      <c r="ND129" s="13"/>
      <c r="NE129" s="13"/>
      <c r="NF129" s="13"/>
      <c r="NG129" s="13"/>
      <c r="NH129" s="13"/>
      <c r="NI129" s="13"/>
      <c r="NJ129" s="13"/>
      <c r="NK129" s="13"/>
      <c r="NL129" s="13"/>
      <c r="NM129" s="13"/>
      <c r="NN129" s="13"/>
      <c r="NO129" s="13"/>
      <c r="NP129" s="13"/>
      <c r="NQ129" s="13"/>
      <c r="NR129" s="13"/>
      <c r="NS129" s="13"/>
      <c r="NT129" s="13"/>
      <c r="NU129" s="13"/>
      <c r="NV129" s="13"/>
      <c r="NW129" s="13"/>
      <c r="NX129" s="13"/>
      <c r="NY129" s="13"/>
      <c r="NZ129" s="13"/>
      <c r="OA129" s="13"/>
      <c r="OB129" s="13"/>
      <c r="OC129" s="13"/>
      <c r="OD129" s="13"/>
      <c r="OE129" s="13"/>
      <c r="OF129" s="13"/>
      <c r="OG129" s="13"/>
      <c r="OH129" s="13"/>
      <c r="OI129" s="13"/>
      <c r="OJ129" s="13"/>
      <c r="OK129" s="13"/>
      <c r="OL129" s="13"/>
      <c r="OM129" s="13"/>
      <c r="ON129" s="13"/>
      <c r="OO129" s="13"/>
      <c r="OP129" s="13"/>
      <c r="OQ129" s="13"/>
      <c r="OR129" s="13"/>
      <c r="OS129" s="13"/>
      <c r="OT129" s="13"/>
      <c r="OU129" s="13"/>
      <c r="OV129" s="13"/>
      <c r="OW129" s="13"/>
      <c r="OX129" s="13"/>
      <c r="OY129" s="13"/>
      <c r="OZ129" s="13"/>
      <c r="PA129" s="13"/>
      <c r="PB129" s="13"/>
      <c r="PC129" s="13"/>
      <c r="PD129" s="13"/>
      <c r="PE129" s="13"/>
      <c r="PF129" s="13"/>
      <c r="PG129" s="13"/>
      <c r="PH129" s="13"/>
      <c r="PI129" s="13"/>
      <c r="PJ129" s="13"/>
      <c r="PK129" s="13"/>
      <c r="PL129" s="13"/>
      <c r="PM129" s="13"/>
      <c r="PN129" s="13"/>
      <c r="PO129" s="13"/>
      <c r="PP129" s="13"/>
      <c r="PQ129" s="13"/>
      <c r="PR129" s="13"/>
      <c r="PS129" s="13"/>
      <c r="PT129" s="13"/>
      <c r="PU129" s="13"/>
      <c r="PV129" s="13"/>
      <c r="PW129" s="13"/>
      <c r="PX129" s="13"/>
      <c r="PY129" s="13"/>
      <c r="PZ129" s="13"/>
      <c r="QA129" s="13"/>
      <c r="QB129" s="13"/>
      <c r="QC129" s="13"/>
      <c r="QD129" s="13"/>
      <c r="QE129" s="13"/>
      <c r="QF129" s="13"/>
      <c r="QG129" s="13"/>
      <c r="QH129" s="13"/>
      <c r="QI129" s="13"/>
      <c r="QJ129" s="13"/>
      <c r="QK129" s="13"/>
      <c r="QL129" s="13"/>
      <c r="QM129" s="13"/>
      <c r="QN129" s="13"/>
      <c r="QO129" s="13"/>
      <c r="QP129" s="13"/>
      <c r="QQ129" s="13"/>
      <c r="QR129" s="13"/>
    </row>
    <row r="130" spans="1:460" s="104" customFormat="1" ht="43" customHeight="1" thickBot="1">
      <c r="A130" s="116">
        <v>122</v>
      </c>
      <c r="B130" s="157" t="s">
        <v>186</v>
      </c>
      <c r="C130" s="117"/>
      <c r="D130" s="118"/>
      <c r="E130" s="119"/>
      <c r="F130" s="120"/>
      <c r="G130" s="120"/>
      <c r="H130" s="122" t="s">
        <v>181</v>
      </c>
      <c r="I130" s="123"/>
      <c r="J130" s="119"/>
      <c r="K130" s="120"/>
      <c r="L130" s="120"/>
      <c r="M130" s="122" t="s">
        <v>181</v>
      </c>
      <c r="N130" s="123"/>
      <c r="O130" s="119"/>
      <c r="P130" s="120"/>
      <c r="Q130" s="120"/>
      <c r="R130" s="122" t="s">
        <v>181</v>
      </c>
      <c r="S130" s="123"/>
      <c r="T130" s="134"/>
      <c r="U130" s="134"/>
      <c r="V130" s="134"/>
      <c r="W130" s="164"/>
      <c r="X130" s="116">
        <v>122</v>
      </c>
      <c r="Y130" s="117" t="s">
        <v>50</v>
      </c>
      <c r="Z130" s="126"/>
      <c r="AA130" s="127" t="s">
        <v>222</v>
      </c>
      <c r="AB130" s="117" t="s">
        <v>173</v>
      </c>
      <c r="AC130" s="116">
        <v>122</v>
      </c>
      <c r="AD130" s="117" t="s">
        <v>50</v>
      </c>
      <c r="AE130" s="58"/>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row>
    <row r="131" spans="1:460" s="13" customFormat="1" ht="119" customHeight="1">
      <c r="A131" s="67">
        <v>125</v>
      </c>
      <c r="B131" s="114" t="s">
        <v>175</v>
      </c>
      <c r="C131" s="68" t="s">
        <v>177</v>
      </c>
      <c r="D131" s="57"/>
      <c r="E131" s="63">
        <v>2</v>
      </c>
      <c r="F131" s="64">
        <v>2</v>
      </c>
      <c r="G131" s="64">
        <v>2</v>
      </c>
      <c r="H131" s="82" t="s">
        <v>182</v>
      </c>
      <c r="I131" s="78">
        <f>SUM(E131:G131)</f>
        <v>6</v>
      </c>
      <c r="J131" s="63">
        <v>5</v>
      </c>
      <c r="K131" s="64">
        <v>5</v>
      </c>
      <c r="L131" s="64">
        <v>5</v>
      </c>
      <c r="M131" s="82" t="s">
        <v>182</v>
      </c>
      <c r="N131" s="78">
        <f>SUM(J131:L131)</f>
        <v>15</v>
      </c>
      <c r="O131" s="63">
        <v>5</v>
      </c>
      <c r="P131" s="64">
        <v>4</v>
      </c>
      <c r="Q131" s="64">
        <v>4</v>
      </c>
      <c r="R131" s="82" t="s">
        <v>182</v>
      </c>
      <c r="S131" s="78">
        <f>SUM(O131:Q131)</f>
        <v>13</v>
      </c>
      <c r="T131" s="133">
        <f>I131/3</f>
        <v>2</v>
      </c>
      <c r="U131" s="133">
        <f>N131/3</f>
        <v>5</v>
      </c>
      <c r="V131" s="133">
        <f>S131/3</f>
        <v>4.333333333333333</v>
      </c>
      <c r="W131" s="163">
        <f>SUM(T131:V131)/3</f>
        <v>3.7777777777777772</v>
      </c>
      <c r="X131" s="67">
        <v>125</v>
      </c>
      <c r="Y131" s="68" t="s">
        <v>175</v>
      </c>
      <c r="Z131" s="148">
        <v>1</v>
      </c>
      <c r="AA131" s="18" t="s">
        <v>188</v>
      </c>
      <c r="AB131" s="68" t="s">
        <v>177</v>
      </c>
      <c r="AC131" s="67">
        <v>125</v>
      </c>
      <c r="AD131" s="68" t="s">
        <v>175</v>
      </c>
      <c r="AE131" s="58"/>
      <c r="QM131" s="14"/>
      <c r="QN131" s="14"/>
      <c r="QO131" s="14"/>
      <c r="QP131" s="14"/>
      <c r="QQ131" s="14"/>
      <c r="QR131" s="14"/>
    </row>
    <row r="132" spans="1:460" s="104" customFormat="1" ht="70" customHeight="1" thickBot="1">
      <c r="A132" s="71">
        <v>124</v>
      </c>
      <c r="B132" s="113" t="s">
        <v>175</v>
      </c>
      <c r="C132" s="72" t="s">
        <v>176</v>
      </c>
      <c r="D132" s="85"/>
      <c r="E132" s="86">
        <v>3</v>
      </c>
      <c r="F132" s="87">
        <v>4</v>
      </c>
      <c r="G132" s="87">
        <v>3</v>
      </c>
      <c r="H132" s="106" t="s">
        <v>183</v>
      </c>
      <c r="I132" s="89">
        <f>SUM(E132:G132)</f>
        <v>10</v>
      </c>
      <c r="J132" s="86">
        <v>4</v>
      </c>
      <c r="K132" s="87">
        <v>4</v>
      </c>
      <c r="L132" s="87">
        <v>4</v>
      </c>
      <c r="M132" s="106" t="s">
        <v>183</v>
      </c>
      <c r="N132" s="89">
        <f>SUM(J132:L132)</f>
        <v>12</v>
      </c>
      <c r="O132" s="86">
        <v>5</v>
      </c>
      <c r="P132" s="87">
        <v>3</v>
      </c>
      <c r="Q132" s="87">
        <v>3</v>
      </c>
      <c r="R132" s="106" t="s">
        <v>183</v>
      </c>
      <c r="S132" s="89">
        <f>SUM(O132:Q132)</f>
        <v>11</v>
      </c>
      <c r="T132" s="135">
        <f>I132/3</f>
        <v>3.3333333333333335</v>
      </c>
      <c r="U132" s="135">
        <f>N132/3</f>
        <v>4</v>
      </c>
      <c r="V132" s="135">
        <f>S132/3</f>
        <v>3.6666666666666665</v>
      </c>
      <c r="W132" s="166">
        <f>SUM(T132:V132)/3</f>
        <v>3.6666666666666665</v>
      </c>
      <c r="X132" s="71">
        <v>124</v>
      </c>
      <c r="Y132" s="72" t="s">
        <v>175</v>
      </c>
      <c r="Z132" s="149">
        <v>2</v>
      </c>
      <c r="AA132" s="93" t="s">
        <v>187</v>
      </c>
      <c r="AB132" s="72" t="s">
        <v>176</v>
      </c>
      <c r="AC132" s="71">
        <v>124</v>
      </c>
      <c r="AD132" s="72" t="s">
        <v>175</v>
      </c>
      <c r="AE132" s="58"/>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91"/>
      <c r="CL132" s="91"/>
      <c r="CM132" s="91"/>
      <c r="CN132" s="91"/>
      <c r="CO132" s="91"/>
      <c r="CP132" s="91"/>
      <c r="CQ132" s="91"/>
      <c r="CR132" s="91"/>
      <c r="CS132" s="91"/>
      <c r="CT132" s="91"/>
      <c r="CU132" s="91"/>
      <c r="CV132" s="91"/>
      <c r="CW132" s="91"/>
      <c r="CX132" s="91"/>
      <c r="CY132" s="91"/>
      <c r="CZ132" s="91"/>
      <c r="DA132" s="91"/>
      <c r="DB132" s="91"/>
      <c r="DC132" s="91"/>
      <c r="DD132" s="91"/>
      <c r="DE132" s="91"/>
      <c r="DF132" s="91"/>
      <c r="DG132" s="91"/>
      <c r="DH132" s="91"/>
      <c r="DI132" s="91"/>
      <c r="DJ132" s="91"/>
      <c r="DK132" s="91"/>
      <c r="DL132" s="91"/>
      <c r="DM132" s="91"/>
      <c r="DN132" s="91"/>
      <c r="DO132" s="91"/>
      <c r="DP132" s="91"/>
      <c r="DQ132" s="91"/>
      <c r="DR132" s="91"/>
      <c r="DS132" s="91"/>
      <c r="DT132" s="91"/>
      <c r="DU132" s="91"/>
      <c r="DV132" s="91"/>
      <c r="DW132" s="91"/>
      <c r="DX132" s="91"/>
      <c r="DY132" s="91"/>
      <c r="DZ132" s="91"/>
      <c r="EA132" s="91"/>
      <c r="EB132" s="91"/>
      <c r="EC132" s="91"/>
      <c r="ED132" s="91"/>
      <c r="EE132" s="91"/>
      <c r="EF132" s="91"/>
      <c r="EG132" s="91"/>
      <c r="EH132" s="91"/>
      <c r="EI132" s="91"/>
      <c r="EJ132" s="91"/>
      <c r="EK132" s="91"/>
      <c r="EL132" s="91"/>
      <c r="EM132" s="91"/>
      <c r="EN132" s="91"/>
      <c r="EO132" s="91"/>
      <c r="EP132" s="91"/>
      <c r="EQ132" s="91"/>
      <c r="ER132" s="91"/>
      <c r="ES132" s="91"/>
      <c r="ET132" s="91"/>
      <c r="EU132" s="91"/>
      <c r="EV132" s="91"/>
      <c r="EW132" s="91"/>
      <c r="EX132" s="91"/>
      <c r="EY132" s="91"/>
      <c r="EZ132" s="91"/>
      <c r="FA132" s="91"/>
      <c r="FB132" s="91"/>
      <c r="FC132" s="91"/>
      <c r="FD132" s="91"/>
      <c r="FE132" s="91"/>
      <c r="FF132" s="91"/>
      <c r="FG132" s="91"/>
      <c r="FH132" s="91"/>
      <c r="FI132" s="91"/>
      <c r="FJ132" s="91"/>
      <c r="FK132" s="91"/>
      <c r="FL132" s="91"/>
      <c r="FM132" s="91"/>
      <c r="FN132" s="91"/>
      <c r="FO132" s="91"/>
      <c r="FP132" s="91"/>
      <c r="FQ132" s="91"/>
      <c r="FR132" s="91"/>
      <c r="FS132" s="91"/>
      <c r="FT132" s="91"/>
      <c r="FU132" s="91"/>
      <c r="FV132" s="91"/>
      <c r="FW132" s="91"/>
      <c r="FX132" s="91"/>
      <c r="FY132" s="91"/>
      <c r="FZ132" s="91"/>
      <c r="GA132" s="91"/>
      <c r="GB132" s="91"/>
      <c r="GC132" s="91"/>
      <c r="GD132" s="91"/>
      <c r="GE132" s="91"/>
      <c r="GF132" s="91"/>
      <c r="GG132" s="91"/>
      <c r="GH132" s="91"/>
      <c r="GI132" s="91"/>
      <c r="GJ132" s="91"/>
      <c r="GK132" s="91"/>
      <c r="GL132" s="91"/>
      <c r="GM132" s="91"/>
      <c r="GN132" s="91"/>
      <c r="GO132" s="91"/>
      <c r="GP132" s="91"/>
      <c r="GQ132" s="91"/>
      <c r="GR132" s="91"/>
      <c r="GS132" s="91"/>
      <c r="GT132" s="91"/>
      <c r="GU132" s="91"/>
      <c r="GV132" s="91"/>
      <c r="GW132" s="91"/>
      <c r="GX132" s="91"/>
      <c r="GY132" s="91"/>
      <c r="GZ132" s="91"/>
      <c r="HA132" s="91"/>
      <c r="HB132" s="91"/>
      <c r="HC132" s="91"/>
      <c r="HD132" s="91"/>
      <c r="HE132" s="91"/>
      <c r="HF132" s="91"/>
      <c r="HG132" s="91"/>
      <c r="HH132" s="91"/>
      <c r="HI132" s="91"/>
      <c r="HJ132" s="91"/>
      <c r="HK132" s="91"/>
      <c r="HL132" s="91"/>
      <c r="HM132" s="91"/>
      <c r="HN132" s="91"/>
      <c r="HO132" s="91"/>
      <c r="HP132" s="91"/>
      <c r="HQ132" s="91"/>
      <c r="HR132" s="91"/>
      <c r="HS132" s="91"/>
      <c r="HT132" s="91"/>
      <c r="HU132" s="91"/>
      <c r="HV132" s="91"/>
      <c r="HW132" s="91"/>
      <c r="HX132" s="91"/>
      <c r="HY132" s="91"/>
      <c r="HZ132" s="91"/>
      <c r="IA132" s="91"/>
      <c r="IB132" s="91"/>
      <c r="IC132" s="91"/>
      <c r="ID132" s="91"/>
      <c r="IE132" s="91"/>
      <c r="IF132" s="91"/>
      <c r="IG132" s="91"/>
      <c r="IH132" s="91"/>
      <c r="II132" s="91"/>
      <c r="IJ132" s="91"/>
      <c r="IK132" s="91"/>
      <c r="IL132" s="91"/>
      <c r="IM132" s="91"/>
      <c r="IN132" s="91"/>
      <c r="IO132" s="91"/>
      <c r="IP132" s="91"/>
      <c r="IQ132" s="91"/>
      <c r="IR132" s="91"/>
      <c r="IS132" s="91"/>
      <c r="IT132" s="91"/>
      <c r="IU132" s="91"/>
      <c r="IV132" s="91"/>
      <c r="IW132" s="91"/>
      <c r="IX132" s="91"/>
      <c r="IY132" s="91"/>
      <c r="IZ132" s="91"/>
      <c r="JA132" s="91"/>
      <c r="JB132" s="91"/>
      <c r="JC132" s="91"/>
      <c r="JD132" s="91"/>
      <c r="JE132" s="91"/>
      <c r="JF132" s="91"/>
      <c r="JG132" s="91"/>
      <c r="JH132" s="91"/>
      <c r="JI132" s="91"/>
      <c r="JJ132" s="91"/>
      <c r="JK132" s="91"/>
      <c r="JL132" s="91"/>
      <c r="JM132" s="91"/>
      <c r="JN132" s="91"/>
      <c r="JO132" s="91"/>
      <c r="JP132" s="91"/>
      <c r="JQ132" s="91"/>
      <c r="JR132" s="91"/>
      <c r="JS132" s="91"/>
      <c r="JT132" s="91"/>
      <c r="JU132" s="91"/>
      <c r="JV132" s="91"/>
      <c r="JW132" s="91"/>
      <c r="JX132" s="91"/>
      <c r="JY132" s="91"/>
      <c r="JZ132" s="91"/>
      <c r="KA132" s="91"/>
      <c r="KB132" s="91"/>
      <c r="KC132" s="91"/>
      <c r="KD132" s="91"/>
      <c r="KE132" s="91"/>
      <c r="KF132" s="91"/>
      <c r="KG132" s="91"/>
      <c r="KH132" s="91"/>
      <c r="KI132" s="91"/>
      <c r="KJ132" s="91"/>
      <c r="KK132" s="91"/>
      <c r="KL132" s="91"/>
      <c r="KM132" s="91"/>
      <c r="KN132" s="91"/>
      <c r="KO132" s="91"/>
      <c r="KP132" s="91"/>
      <c r="KQ132" s="91"/>
      <c r="KR132" s="91"/>
      <c r="KS132" s="91"/>
      <c r="KT132" s="91"/>
      <c r="KU132" s="91"/>
      <c r="KV132" s="91"/>
      <c r="KW132" s="91"/>
      <c r="KX132" s="91"/>
      <c r="KY132" s="91"/>
      <c r="KZ132" s="91"/>
      <c r="LA132" s="91"/>
      <c r="LB132" s="91"/>
      <c r="LC132" s="91"/>
      <c r="LD132" s="91"/>
      <c r="LE132" s="91"/>
      <c r="LF132" s="91"/>
      <c r="LG132" s="91"/>
      <c r="LH132" s="91"/>
      <c r="LI132" s="91"/>
      <c r="LJ132" s="91"/>
      <c r="LK132" s="91"/>
      <c r="LL132" s="91"/>
      <c r="LM132" s="91"/>
      <c r="LN132" s="91"/>
      <c r="LO132" s="91"/>
      <c r="LP132" s="91"/>
      <c r="LQ132" s="91"/>
      <c r="LR132" s="91"/>
      <c r="LS132" s="91"/>
      <c r="LT132" s="91"/>
      <c r="LU132" s="91"/>
      <c r="LV132" s="91"/>
      <c r="LW132" s="91"/>
      <c r="LX132" s="91"/>
      <c r="LY132" s="91"/>
      <c r="LZ132" s="91"/>
      <c r="MA132" s="91"/>
      <c r="MB132" s="91"/>
      <c r="MC132" s="91"/>
      <c r="MD132" s="91"/>
      <c r="ME132" s="91"/>
      <c r="MF132" s="91"/>
      <c r="MG132" s="91"/>
      <c r="MH132" s="91"/>
      <c r="MI132" s="91"/>
      <c r="MJ132" s="91"/>
      <c r="MK132" s="91"/>
      <c r="ML132" s="91"/>
      <c r="MM132" s="91"/>
      <c r="MN132" s="91"/>
      <c r="MO132" s="91"/>
      <c r="MP132" s="91"/>
      <c r="MQ132" s="91"/>
      <c r="MR132" s="91"/>
      <c r="MS132" s="91"/>
      <c r="MT132" s="91"/>
      <c r="MU132" s="91"/>
      <c r="MV132" s="91"/>
      <c r="MW132" s="91"/>
      <c r="MX132" s="91"/>
      <c r="MY132" s="91"/>
      <c r="MZ132" s="91"/>
      <c r="NA132" s="91"/>
      <c r="NB132" s="91"/>
      <c r="NC132" s="91"/>
      <c r="ND132" s="91"/>
      <c r="NE132" s="91"/>
      <c r="NF132" s="91"/>
      <c r="NG132" s="91"/>
      <c r="NH132" s="91"/>
      <c r="NI132" s="91"/>
      <c r="NJ132" s="91"/>
      <c r="NK132" s="91"/>
      <c r="NL132" s="91"/>
      <c r="NM132" s="91"/>
      <c r="NN132" s="91"/>
      <c r="NO132" s="91"/>
      <c r="NP132" s="91"/>
      <c r="NQ132" s="91"/>
      <c r="NR132" s="91"/>
      <c r="NS132" s="91"/>
      <c r="NT132" s="91"/>
      <c r="NU132" s="91"/>
      <c r="NV132" s="91"/>
      <c r="NW132" s="91"/>
      <c r="NX132" s="91"/>
      <c r="NY132" s="91"/>
      <c r="NZ132" s="91"/>
      <c r="OA132" s="91"/>
      <c r="OB132" s="91"/>
      <c r="OC132" s="91"/>
      <c r="OD132" s="91"/>
      <c r="OE132" s="91"/>
      <c r="OF132" s="91"/>
      <c r="OG132" s="91"/>
      <c r="OH132" s="91"/>
      <c r="OI132" s="91"/>
      <c r="OJ132" s="91"/>
      <c r="OK132" s="91"/>
      <c r="OL132" s="91"/>
      <c r="OM132" s="91"/>
      <c r="ON132" s="91"/>
      <c r="OO132" s="91"/>
      <c r="OP132" s="91"/>
      <c r="OQ132" s="91"/>
      <c r="OR132" s="91"/>
      <c r="OS132" s="91"/>
      <c r="OT132" s="91"/>
      <c r="OU132" s="91"/>
      <c r="OV132" s="91"/>
      <c r="OW132" s="91"/>
      <c r="OX132" s="91"/>
      <c r="OY132" s="91"/>
      <c r="OZ132" s="91"/>
      <c r="PA132" s="91"/>
      <c r="PB132" s="91"/>
      <c r="PC132" s="91"/>
      <c r="PD132" s="91"/>
      <c r="PE132" s="91"/>
      <c r="PF132" s="91"/>
      <c r="PG132" s="91"/>
      <c r="PH132" s="91"/>
      <c r="PI132" s="91"/>
      <c r="PJ132" s="91"/>
      <c r="PK132" s="91"/>
      <c r="PL132" s="91"/>
      <c r="PM132" s="91"/>
      <c r="PN132" s="91"/>
      <c r="PO132" s="91"/>
      <c r="PP132" s="91"/>
      <c r="PQ132" s="91"/>
      <c r="PR132" s="91"/>
      <c r="PS132" s="91"/>
      <c r="PT132" s="91"/>
      <c r="PU132" s="91"/>
      <c r="PV132" s="91"/>
      <c r="PW132" s="91"/>
      <c r="PX132" s="91"/>
      <c r="PY132" s="91"/>
      <c r="PZ132" s="91"/>
      <c r="QA132" s="91"/>
      <c r="QB132" s="91"/>
      <c r="QC132" s="91"/>
      <c r="QD132" s="91"/>
      <c r="QE132" s="91"/>
      <c r="QF132" s="91"/>
      <c r="QG132" s="91"/>
      <c r="QH132" s="91"/>
      <c r="QI132" s="91"/>
      <c r="QJ132" s="91"/>
      <c r="QK132" s="91"/>
      <c r="QL132" s="91"/>
      <c r="QM132" s="91"/>
      <c r="QN132" s="91"/>
      <c r="QO132" s="91"/>
      <c r="QP132" s="91"/>
      <c r="QQ132" s="91"/>
      <c r="QR132" s="91"/>
    </row>
    <row r="133" spans="1:460" ht="23" customHeight="1">
      <c r="A133" s="21"/>
      <c r="B133" s="21"/>
      <c r="C133" s="29"/>
      <c r="D133" s="21"/>
      <c r="E133" s="60"/>
      <c r="F133" s="60"/>
      <c r="G133" s="60"/>
      <c r="H133" s="60"/>
      <c r="I133" s="22"/>
      <c r="J133" s="60"/>
      <c r="K133" s="60"/>
      <c r="L133" s="60"/>
      <c r="M133" s="60"/>
      <c r="N133" s="22"/>
      <c r="O133" s="60"/>
      <c r="P133" s="60"/>
      <c r="Q133" s="60"/>
      <c r="R133" s="60"/>
      <c r="S133" s="22"/>
      <c r="T133" s="21"/>
      <c r="U133" s="21"/>
      <c r="V133" s="21"/>
      <c r="W133" s="191"/>
      <c r="X133" s="192"/>
      <c r="Y133" s="61"/>
      <c r="Z133" s="21"/>
      <c r="AA133" s="21"/>
      <c r="AB133" s="21"/>
      <c r="AC133" s="21"/>
      <c r="AD133" s="21"/>
      <c r="AE133" s="21"/>
    </row>
    <row r="134" spans="1:460" ht="30" customHeight="1">
      <c r="E134" s="4"/>
      <c r="J134" s="4"/>
      <c r="O134" s="4"/>
      <c r="T134"/>
      <c r="W134" s="2"/>
      <c r="Z134"/>
    </row>
    <row r="135" spans="1:460" ht="30" customHeight="1">
      <c r="E135" s="4"/>
      <c r="J135" s="4"/>
      <c r="O135" s="4"/>
      <c r="T135"/>
      <c r="W135" s="2"/>
      <c r="Z135"/>
    </row>
    <row r="136" spans="1:460" ht="30" customHeight="1">
      <c r="E136" s="4"/>
      <c r="J136" s="4"/>
      <c r="O136" s="4"/>
      <c r="T136"/>
      <c r="W136" s="2"/>
      <c r="Z136"/>
    </row>
    <row r="137" spans="1:460" ht="30" customHeight="1">
      <c r="E137" s="4"/>
      <c r="J137" s="4"/>
      <c r="O137" s="4"/>
      <c r="T137"/>
      <c r="W137" s="2"/>
      <c r="Z137"/>
    </row>
    <row r="138" spans="1:460" ht="30" customHeight="1">
      <c r="E138" s="4"/>
      <c r="J138" s="4"/>
      <c r="O138" s="4"/>
      <c r="T138"/>
      <c r="W138" s="2"/>
      <c r="Z138"/>
    </row>
    <row r="139" spans="1:460" ht="30" customHeight="1">
      <c r="E139" s="4"/>
      <c r="J139" s="4"/>
      <c r="O139" s="4"/>
      <c r="T139"/>
      <c r="W139" s="2"/>
      <c r="Z139"/>
    </row>
    <row r="140" spans="1:460" ht="30" customHeight="1">
      <c r="E140" s="4"/>
      <c r="J140" s="4"/>
      <c r="O140" s="4"/>
      <c r="T140"/>
      <c r="W140" s="2"/>
      <c r="Z140"/>
    </row>
    <row r="141" spans="1:460" ht="30" customHeight="1">
      <c r="E141" s="4"/>
      <c r="J141" s="4"/>
      <c r="O141" s="4"/>
      <c r="T141"/>
      <c r="W141" s="2"/>
      <c r="Z141"/>
    </row>
    <row r="142" spans="1:460" ht="30" customHeight="1">
      <c r="E142" s="4"/>
      <c r="J142" s="4"/>
      <c r="O142" s="4"/>
      <c r="T142"/>
      <c r="W142" s="2"/>
      <c r="Z142"/>
    </row>
    <row r="143" spans="1:460" ht="30" customHeight="1">
      <c r="E143" s="4"/>
      <c r="J143" s="4"/>
      <c r="O143" s="4"/>
      <c r="T143"/>
      <c r="W143" s="2"/>
      <c r="Z143"/>
    </row>
    <row r="144" spans="1:460" ht="30" customHeight="1">
      <c r="E144" s="4"/>
      <c r="J144" s="4"/>
      <c r="O144" s="4"/>
      <c r="T144"/>
      <c r="W144" s="2"/>
      <c r="Z144"/>
    </row>
    <row r="145" spans="5:26" ht="30" customHeight="1">
      <c r="E145" s="4"/>
      <c r="J145" s="4"/>
      <c r="O145" s="4"/>
      <c r="T145"/>
      <c r="W145" s="2"/>
      <c r="Z145"/>
    </row>
    <row r="146" spans="5:26" ht="30" customHeight="1">
      <c r="E146" s="4"/>
      <c r="J146" s="4"/>
      <c r="O146" s="4"/>
      <c r="T146"/>
      <c r="W146" s="2"/>
      <c r="Z146"/>
    </row>
    <row r="147" spans="5:26" ht="30" customHeight="1">
      <c r="E147" s="4"/>
      <c r="J147" s="4"/>
      <c r="O147" s="4"/>
      <c r="T147"/>
      <c r="W147" s="2"/>
      <c r="Z147"/>
    </row>
    <row r="148" spans="5:26" ht="30" customHeight="1">
      <c r="E148" s="4"/>
      <c r="J148" s="4"/>
      <c r="O148" s="4"/>
      <c r="T148"/>
      <c r="W148" s="2"/>
      <c r="Z148"/>
    </row>
    <row r="149" spans="5:26" ht="30" customHeight="1">
      <c r="E149" s="4"/>
      <c r="J149" s="4"/>
      <c r="O149" s="4"/>
      <c r="T149"/>
      <c r="W149" s="2"/>
      <c r="Z149"/>
    </row>
    <row r="150" spans="5:26" ht="30" customHeight="1">
      <c r="E150" s="4"/>
      <c r="J150" s="4"/>
      <c r="O150" s="4"/>
      <c r="T150"/>
      <c r="W150" s="2"/>
      <c r="Z150"/>
    </row>
    <row r="151" spans="5:26" ht="30" customHeight="1">
      <c r="E151" s="4"/>
      <c r="J151" s="4"/>
      <c r="O151" s="4"/>
      <c r="T151"/>
      <c r="W151" s="2"/>
      <c r="Z151"/>
    </row>
    <row r="152" spans="5:26" ht="30" customHeight="1">
      <c r="E152" s="4"/>
      <c r="J152" s="4"/>
      <c r="O152" s="4"/>
      <c r="T152"/>
      <c r="W152" s="2"/>
      <c r="Z152"/>
    </row>
    <row r="153" spans="5:26" ht="30" customHeight="1">
      <c r="E153" s="4"/>
      <c r="J153" s="4"/>
      <c r="O153" s="4"/>
      <c r="T153"/>
      <c r="W153" s="2"/>
      <c r="Z153"/>
    </row>
    <row r="154" spans="5:26" ht="30" customHeight="1">
      <c r="E154" s="4"/>
      <c r="J154" s="4"/>
      <c r="O154" s="4"/>
      <c r="T154"/>
      <c r="W154" s="2"/>
      <c r="Z154"/>
    </row>
    <row r="155" spans="5:26" ht="30" customHeight="1">
      <c r="E155" s="4"/>
      <c r="J155" s="4"/>
      <c r="O155" s="4"/>
      <c r="T155"/>
      <c r="W155" s="2"/>
      <c r="Z155"/>
    </row>
    <row r="156" spans="5:26" ht="30" customHeight="1">
      <c r="E156" s="4"/>
      <c r="J156" s="4"/>
      <c r="O156" s="4"/>
      <c r="T156"/>
      <c r="W156" s="2"/>
      <c r="Z156"/>
    </row>
    <row r="157" spans="5:26" ht="30" customHeight="1">
      <c r="E157" s="4"/>
      <c r="J157" s="4"/>
      <c r="O157" s="4"/>
      <c r="T157"/>
      <c r="W157" s="2"/>
      <c r="Z157"/>
    </row>
    <row r="158" spans="5:26" ht="30" customHeight="1">
      <c r="E158" s="4"/>
      <c r="J158" s="4"/>
      <c r="O158" s="4"/>
      <c r="T158"/>
      <c r="W158" s="2"/>
      <c r="Z158"/>
    </row>
    <row r="159" spans="5:26" ht="30" customHeight="1">
      <c r="E159" s="4"/>
      <c r="J159" s="4"/>
      <c r="O159" s="4"/>
      <c r="T159"/>
      <c r="W159" s="2"/>
      <c r="Z159"/>
    </row>
    <row r="160" spans="5:26" ht="30" customHeight="1">
      <c r="E160" s="4"/>
      <c r="J160" s="4"/>
      <c r="O160" s="4"/>
      <c r="T160"/>
      <c r="W160" s="2"/>
      <c r="Z160"/>
    </row>
    <row r="161" spans="5:26" ht="30" customHeight="1">
      <c r="E161" s="4"/>
      <c r="J161" s="4"/>
      <c r="O161" s="4"/>
      <c r="T161"/>
      <c r="W161" s="2"/>
      <c r="Z161"/>
    </row>
    <row r="162" spans="5:26" ht="30" customHeight="1">
      <c r="E162" s="4"/>
      <c r="J162" s="4"/>
      <c r="O162" s="4"/>
      <c r="T162"/>
      <c r="W162" s="2"/>
      <c r="Z162"/>
    </row>
    <row r="163" spans="5:26" ht="30" customHeight="1">
      <c r="E163" s="4"/>
      <c r="J163" s="4"/>
      <c r="O163" s="4"/>
      <c r="T163"/>
      <c r="W163" s="2"/>
      <c r="Z163"/>
    </row>
    <row r="164" spans="5:26" ht="30" customHeight="1">
      <c r="E164" s="4"/>
      <c r="J164" s="4"/>
      <c r="O164" s="4"/>
      <c r="T164"/>
      <c r="W164" s="2"/>
      <c r="Z164"/>
    </row>
    <row r="165" spans="5:26" ht="30" customHeight="1">
      <c r="E165" s="4"/>
      <c r="J165" s="4"/>
      <c r="O165" s="4"/>
      <c r="T165"/>
      <c r="W165" s="2"/>
      <c r="Z165"/>
    </row>
    <row r="166" spans="5:26" ht="30" customHeight="1">
      <c r="E166" s="4"/>
      <c r="J166" s="4"/>
      <c r="O166" s="4"/>
      <c r="T166"/>
      <c r="W166" s="2"/>
      <c r="Z166"/>
    </row>
    <row r="167" spans="5:26" ht="30" customHeight="1">
      <c r="E167" s="4"/>
      <c r="J167" s="4"/>
      <c r="O167" s="4"/>
      <c r="T167"/>
      <c r="W167" s="2"/>
      <c r="Z167"/>
    </row>
    <row r="168" spans="5:26" ht="30" customHeight="1">
      <c r="E168" s="4"/>
      <c r="J168" s="4"/>
      <c r="O168" s="4"/>
      <c r="T168"/>
      <c r="W168" s="2"/>
      <c r="Z168"/>
    </row>
    <row r="169" spans="5:26" ht="30" customHeight="1">
      <c r="E169" s="4"/>
      <c r="J169" s="4"/>
      <c r="O169" s="4"/>
      <c r="T169"/>
      <c r="W169" s="2"/>
      <c r="Z169"/>
    </row>
    <row r="170" spans="5:26" ht="30" customHeight="1">
      <c r="E170" s="4"/>
      <c r="J170" s="4"/>
      <c r="O170" s="4"/>
      <c r="T170"/>
      <c r="W170" s="2"/>
      <c r="Z170"/>
    </row>
    <row r="171" spans="5:26" ht="30" customHeight="1">
      <c r="E171" s="4"/>
      <c r="J171" s="4"/>
      <c r="O171" s="4"/>
      <c r="T171"/>
      <c r="W171" s="2"/>
      <c r="Z171"/>
    </row>
    <row r="172" spans="5:26" ht="30" customHeight="1">
      <c r="E172" s="4"/>
      <c r="J172" s="4"/>
      <c r="O172" s="4"/>
      <c r="T172"/>
      <c r="W172" s="2"/>
      <c r="Z172"/>
    </row>
    <row r="173" spans="5:26" ht="30" customHeight="1">
      <c r="E173" s="4"/>
      <c r="J173" s="4"/>
      <c r="O173" s="4"/>
      <c r="T173"/>
      <c r="W173" s="2"/>
      <c r="Z173"/>
    </row>
    <row r="174" spans="5:26" ht="30" customHeight="1">
      <c r="E174" s="4"/>
      <c r="J174" s="4"/>
      <c r="O174" s="4"/>
      <c r="T174"/>
      <c r="W174" s="2"/>
      <c r="Z174"/>
    </row>
    <row r="175" spans="5:26" ht="30" customHeight="1">
      <c r="E175" s="4"/>
      <c r="J175" s="4"/>
      <c r="O175" s="4"/>
      <c r="T175"/>
      <c r="W175" s="2"/>
      <c r="Z175"/>
    </row>
    <row r="176" spans="5:26" ht="30" customHeight="1">
      <c r="E176" s="4"/>
      <c r="J176" s="4"/>
      <c r="O176" s="4"/>
      <c r="T176"/>
      <c r="W176" s="2"/>
      <c r="Z176"/>
    </row>
    <row r="177" spans="5:26" ht="30" customHeight="1">
      <c r="E177" s="4"/>
      <c r="J177" s="4"/>
      <c r="O177" s="4"/>
      <c r="T177"/>
      <c r="W177" s="2"/>
      <c r="Z177"/>
    </row>
    <row r="178" spans="5:26" ht="30" customHeight="1">
      <c r="E178" s="4"/>
      <c r="J178" s="4"/>
      <c r="O178" s="4"/>
      <c r="T178"/>
      <c r="W178" s="2"/>
      <c r="Z178"/>
    </row>
    <row r="179" spans="5:26" ht="30" customHeight="1">
      <c r="E179" s="4"/>
      <c r="J179" s="4"/>
      <c r="O179" s="4"/>
      <c r="T179"/>
      <c r="W179" s="2"/>
      <c r="Z179"/>
    </row>
    <row r="180" spans="5:26" ht="30" customHeight="1">
      <c r="E180" s="4"/>
      <c r="J180" s="4"/>
      <c r="O180" s="4"/>
      <c r="T180"/>
      <c r="W180" s="2"/>
      <c r="Z180"/>
    </row>
    <row r="181" spans="5:26" ht="30" customHeight="1">
      <c r="E181" s="4"/>
      <c r="J181" s="4"/>
      <c r="O181" s="4"/>
      <c r="T181"/>
      <c r="W181" s="2"/>
      <c r="Z181"/>
    </row>
    <row r="182" spans="5:26" ht="30" customHeight="1">
      <c r="E182" s="4"/>
      <c r="J182" s="4"/>
      <c r="O182" s="4"/>
      <c r="T182"/>
      <c r="W182" s="2"/>
      <c r="Z182"/>
    </row>
    <row r="183" spans="5:26" ht="30" customHeight="1">
      <c r="E183" s="4"/>
      <c r="J183" s="4"/>
      <c r="O183" s="4"/>
      <c r="T183"/>
      <c r="W183" s="2"/>
      <c r="Z183"/>
    </row>
    <row r="184" spans="5:26" ht="30" customHeight="1">
      <c r="E184" s="4"/>
      <c r="J184" s="4"/>
      <c r="O184" s="4"/>
      <c r="T184"/>
      <c r="W184" s="2"/>
      <c r="Z184"/>
    </row>
    <row r="185" spans="5:26" ht="30" customHeight="1">
      <c r="E185" s="4"/>
      <c r="J185" s="4"/>
      <c r="O185" s="4"/>
      <c r="T185"/>
      <c r="W185" s="2"/>
      <c r="Z185"/>
    </row>
    <row r="186" spans="5:26" ht="30" customHeight="1">
      <c r="E186" s="4"/>
      <c r="J186" s="4"/>
      <c r="O186" s="4"/>
      <c r="T186"/>
      <c r="W186" s="2"/>
      <c r="Z186"/>
    </row>
    <row r="187" spans="5:26" ht="30" customHeight="1">
      <c r="E187" s="4"/>
      <c r="J187" s="4"/>
      <c r="O187" s="4"/>
      <c r="T187"/>
      <c r="W187" s="2"/>
      <c r="Z187"/>
    </row>
    <row r="188" spans="5:26" ht="30" customHeight="1">
      <c r="E188" s="4"/>
      <c r="J188" s="4"/>
      <c r="O188" s="4"/>
      <c r="T188"/>
      <c r="W188" s="2"/>
      <c r="Z188"/>
    </row>
    <row r="189" spans="5:26" ht="30" customHeight="1">
      <c r="E189" s="4"/>
      <c r="J189" s="4"/>
      <c r="O189" s="4"/>
      <c r="T189"/>
      <c r="W189" s="2"/>
      <c r="Z189"/>
    </row>
    <row r="190" spans="5:26" ht="30" customHeight="1">
      <c r="E190" s="4"/>
      <c r="J190" s="4"/>
      <c r="O190" s="4"/>
      <c r="T190"/>
      <c r="W190" s="2"/>
      <c r="Z190"/>
    </row>
    <row r="191" spans="5:26" ht="30" customHeight="1">
      <c r="E191" s="4"/>
      <c r="J191" s="4"/>
      <c r="O191" s="4"/>
      <c r="T191"/>
      <c r="W191" s="2"/>
      <c r="Z191"/>
    </row>
    <row r="192" spans="5:26" ht="30" customHeight="1">
      <c r="E192" s="4"/>
      <c r="J192" s="4"/>
      <c r="O192" s="4"/>
      <c r="T192"/>
      <c r="W192" s="2"/>
      <c r="Z192"/>
    </row>
    <row r="193" spans="5:26" ht="30" customHeight="1">
      <c r="E193" s="4"/>
      <c r="J193" s="4"/>
      <c r="O193" s="4"/>
      <c r="T193"/>
      <c r="W193" s="2"/>
      <c r="Z193"/>
    </row>
    <row r="194" spans="5:26" ht="30" customHeight="1">
      <c r="E194" s="4"/>
      <c r="J194" s="4"/>
      <c r="O194" s="4"/>
      <c r="T194"/>
      <c r="W194" s="2"/>
      <c r="Z194"/>
    </row>
    <row r="195" spans="5:26" ht="30" customHeight="1">
      <c r="E195" s="4"/>
      <c r="J195" s="4"/>
      <c r="O195" s="4"/>
      <c r="T195"/>
      <c r="W195" s="2"/>
      <c r="Z195"/>
    </row>
    <row r="196" spans="5:26" ht="30" customHeight="1">
      <c r="E196" s="4"/>
      <c r="J196" s="4"/>
      <c r="O196" s="4"/>
      <c r="T196"/>
      <c r="W196" s="2"/>
      <c r="Z196"/>
    </row>
    <row r="197" spans="5:26" ht="30" customHeight="1">
      <c r="E197" s="4"/>
      <c r="J197" s="4"/>
      <c r="O197" s="4"/>
      <c r="T197"/>
      <c r="W197" s="2"/>
      <c r="Z197"/>
    </row>
    <row r="198" spans="5:26" ht="30" customHeight="1">
      <c r="E198" s="4"/>
      <c r="J198" s="4"/>
      <c r="O198" s="4"/>
      <c r="T198"/>
      <c r="W198" s="2"/>
      <c r="Z198"/>
    </row>
    <row r="199" spans="5:26" ht="30" customHeight="1">
      <c r="E199" s="4"/>
      <c r="J199" s="4"/>
      <c r="O199" s="4"/>
      <c r="T199"/>
      <c r="W199" s="2"/>
      <c r="Z199"/>
    </row>
    <row r="200" spans="5:26" ht="30" customHeight="1">
      <c r="E200" s="4"/>
      <c r="J200" s="4"/>
      <c r="O200" s="4"/>
      <c r="T200"/>
      <c r="W200" s="2"/>
      <c r="Z200"/>
    </row>
    <row r="201" spans="5:26" ht="30" customHeight="1">
      <c r="E201" s="4"/>
      <c r="J201" s="4"/>
      <c r="O201" s="4"/>
      <c r="T201"/>
      <c r="W201" s="2"/>
      <c r="Z201"/>
    </row>
    <row r="202" spans="5:26" ht="30" customHeight="1">
      <c r="E202" s="4"/>
      <c r="J202" s="4"/>
      <c r="O202" s="4"/>
      <c r="T202"/>
      <c r="W202" s="2"/>
      <c r="Z202"/>
    </row>
    <row r="203" spans="5:26" ht="30" customHeight="1">
      <c r="E203" s="4"/>
      <c r="J203" s="4"/>
      <c r="O203" s="4"/>
      <c r="T203"/>
      <c r="W203" s="2"/>
      <c r="Z203"/>
    </row>
    <row r="204" spans="5:26" ht="30" customHeight="1">
      <c r="E204" s="4"/>
      <c r="J204" s="4"/>
      <c r="O204" s="4"/>
      <c r="T204"/>
      <c r="W204" s="2"/>
      <c r="Z204"/>
    </row>
    <row r="205" spans="5:26" ht="30" customHeight="1">
      <c r="E205" s="4"/>
      <c r="J205" s="4"/>
      <c r="O205" s="4"/>
      <c r="T205"/>
      <c r="W205" s="2"/>
      <c r="Z205"/>
    </row>
    <row r="206" spans="5:26" ht="30" customHeight="1">
      <c r="E206" s="4"/>
      <c r="J206" s="4"/>
      <c r="O206" s="4"/>
      <c r="T206"/>
      <c r="W206" s="2"/>
      <c r="Z206"/>
    </row>
    <row r="207" spans="5:26" ht="30" customHeight="1">
      <c r="E207" s="4"/>
      <c r="J207" s="4"/>
      <c r="O207" s="4"/>
      <c r="T207"/>
      <c r="W207" s="2"/>
      <c r="Z207"/>
    </row>
    <row r="208" spans="5:26" ht="30" customHeight="1">
      <c r="E208" s="4"/>
      <c r="J208" s="4"/>
      <c r="O208" s="4"/>
      <c r="T208"/>
      <c r="W208" s="2"/>
      <c r="Z208"/>
    </row>
    <row r="209" spans="5:26" ht="30" customHeight="1">
      <c r="E209" s="4"/>
      <c r="J209" s="4"/>
      <c r="O209" s="4"/>
      <c r="T209"/>
      <c r="W209" s="2"/>
      <c r="Z209"/>
    </row>
    <row r="210" spans="5:26" ht="30" customHeight="1">
      <c r="E210" s="4"/>
      <c r="J210" s="4"/>
      <c r="O210" s="4"/>
      <c r="T210"/>
      <c r="W210" s="2"/>
      <c r="Z210"/>
    </row>
    <row r="211" spans="5:26" ht="30" customHeight="1">
      <c r="E211" s="4"/>
      <c r="J211" s="4"/>
      <c r="O211" s="4"/>
      <c r="T211"/>
      <c r="W211" s="2"/>
      <c r="Z211"/>
    </row>
    <row r="212" spans="5:26" ht="30" customHeight="1">
      <c r="E212" s="4"/>
      <c r="J212" s="4"/>
      <c r="O212" s="4"/>
      <c r="T212"/>
      <c r="W212" s="2"/>
      <c r="Z212"/>
    </row>
    <row r="213" spans="5:26" ht="30" customHeight="1">
      <c r="E213" s="4"/>
      <c r="J213" s="4"/>
      <c r="O213" s="4"/>
      <c r="T213"/>
      <c r="W213" s="2"/>
      <c r="Z213"/>
    </row>
    <row r="214" spans="5:26" ht="30" customHeight="1">
      <c r="E214" s="4"/>
      <c r="J214" s="4"/>
      <c r="O214" s="4"/>
      <c r="T214"/>
      <c r="W214" s="2"/>
      <c r="Z214"/>
    </row>
    <row r="215" spans="5:26" ht="30" customHeight="1">
      <c r="E215" s="4"/>
      <c r="J215" s="4"/>
      <c r="O215" s="4"/>
      <c r="T215"/>
      <c r="W215" s="2"/>
      <c r="Z215"/>
    </row>
    <row r="216" spans="5:26" ht="30" customHeight="1">
      <c r="E216" s="4"/>
      <c r="J216" s="4"/>
      <c r="O216" s="4"/>
      <c r="T216"/>
      <c r="W216" s="2"/>
      <c r="Z216"/>
    </row>
    <row r="217" spans="5:26" ht="30" customHeight="1">
      <c r="E217" s="4"/>
      <c r="J217" s="4"/>
      <c r="O217" s="4"/>
      <c r="T217"/>
      <c r="W217" s="2"/>
      <c r="Z217"/>
    </row>
    <row r="218" spans="5:26" ht="30" customHeight="1">
      <c r="E218" s="4"/>
      <c r="J218" s="4"/>
      <c r="O218" s="4"/>
      <c r="T218"/>
      <c r="W218" s="2"/>
      <c r="Z218"/>
    </row>
    <row r="219" spans="5:26" ht="30" customHeight="1">
      <c r="E219" s="4"/>
      <c r="J219" s="4"/>
      <c r="O219" s="4"/>
      <c r="T219"/>
      <c r="W219" s="2"/>
      <c r="Z219"/>
    </row>
    <row r="220" spans="5:26" ht="30" customHeight="1">
      <c r="E220" s="4"/>
      <c r="J220" s="4"/>
      <c r="O220" s="4"/>
      <c r="T220"/>
      <c r="W220" s="2"/>
      <c r="Z220"/>
    </row>
    <row r="221" spans="5:26" ht="30" customHeight="1">
      <c r="E221" s="4"/>
      <c r="J221" s="4"/>
      <c r="O221" s="4"/>
      <c r="T221"/>
      <c r="W221" s="2"/>
      <c r="Z221"/>
    </row>
    <row r="222" spans="5:26" ht="30" customHeight="1">
      <c r="E222" s="4"/>
      <c r="J222" s="4"/>
      <c r="O222" s="4"/>
      <c r="T222"/>
      <c r="W222" s="2"/>
      <c r="Z222"/>
    </row>
    <row r="223" spans="5:26" ht="30" customHeight="1">
      <c r="E223" s="4"/>
      <c r="J223" s="4"/>
      <c r="O223" s="4"/>
      <c r="T223"/>
      <c r="W223" s="2"/>
      <c r="Z223"/>
    </row>
    <row r="224" spans="5:26" ht="30" customHeight="1">
      <c r="E224" s="4"/>
      <c r="J224" s="4"/>
      <c r="O224" s="4"/>
      <c r="T224"/>
      <c r="W224" s="2"/>
      <c r="Z224"/>
    </row>
    <row r="225" spans="5:26" ht="30" customHeight="1">
      <c r="E225" s="4"/>
      <c r="J225" s="4"/>
      <c r="O225" s="4"/>
      <c r="T225"/>
      <c r="W225" s="2"/>
      <c r="Z225"/>
    </row>
    <row r="226" spans="5:26" ht="30" customHeight="1">
      <c r="E226" s="4"/>
      <c r="J226" s="4"/>
      <c r="O226" s="4"/>
      <c r="T226"/>
      <c r="W226" s="2"/>
      <c r="Z226"/>
    </row>
    <row r="227" spans="5:26" ht="30" customHeight="1">
      <c r="E227" s="4"/>
      <c r="J227" s="4"/>
      <c r="O227" s="4"/>
      <c r="T227"/>
      <c r="W227" s="2"/>
      <c r="Z227"/>
    </row>
    <row r="228" spans="5:26" ht="30" customHeight="1">
      <c r="E228" s="4"/>
      <c r="J228" s="4"/>
      <c r="O228" s="4"/>
      <c r="T228"/>
      <c r="W228" s="2"/>
      <c r="Z228"/>
    </row>
    <row r="229" spans="5:26" ht="30" customHeight="1">
      <c r="E229" s="4"/>
      <c r="J229" s="4"/>
      <c r="O229" s="4"/>
      <c r="T229"/>
      <c r="W229" s="2"/>
      <c r="Z229"/>
    </row>
    <row r="230" spans="5:26" ht="30" customHeight="1">
      <c r="E230" s="4"/>
      <c r="J230" s="4"/>
      <c r="O230" s="4"/>
      <c r="T230"/>
      <c r="W230" s="2"/>
      <c r="Z230"/>
    </row>
    <row r="231" spans="5:26" ht="30" customHeight="1">
      <c r="E231" s="4"/>
      <c r="J231" s="4"/>
      <c r="O231" s="4"/>
      <c r="T231"/>
      <c r="W231" s="2"/>
      <c r="Z231"/>
    </row>
    <row r="232" spans="5:26" ht="30" customHeight="1">
      <c r="E232" s="4"/>
      <c r="J232" s="4"/>
      <c r="O232" s="4"/>
      <c r="T232"/>
      <c r="W232" s="2"/>
      <c r="Z232"/>
    </row>
    <row r="233" spans="5:26" ht="30" customHeight="1">
      <c r="E233" s="4"/>
      <c r="J233" s="4"/>
      <c r="O233" s="4"/>
      <c r="T233"/>
      <c r="W233" s="2"/>
      <c r="Z233"/>
    </row>
    <row r="234" spans="5:26" ht="30" customHeight="1">
      <c r="E234" s="4"/>
      <c r="J234" s="4"/>
      <c r="O234" s="4"/>
      <c r="T234"/>
      <c r="W234" s="2"/>
      <c r="Z234"/>
    </row>
    <row r="235" spans="5:26" ht="30" customHeight="1">
      <c r="E235" s="4"/>
      <c r="J235" s="4"/>
      <c r="O235" s="4"/>
      <c r="T235"/>
      <c r="W235" s="2"/>
      <c r="Z235"/>
    </row>
    <row r="236" spans="5:26" ht="30" customHeight="1">
      <c r="E236" s="4"/>
      <c r="J236" s="4"/>
      <c r="O236" s="4"/>
      <c r="T236"/>
      <c r="W236" s="2"/>
      <c r="Z236"/>
    </row>
    <row r="237" spans="5:26" ht="30" customHeight="1">
      <c r="E237" s="4"/>
      <c r="J237" s="4"/>
      <c r="O237" s="4"/>
      <c r="T237"/>
      <c r="W237" s="2"/>
      <c r="Z237"/>
    </row>
    <row r="238" spans="5:26" ht="30" customHeight="1">
      <c r="E238" s="4"/>
      <c r="J238" s="4"/>
      <c r="O238" s="4"/>
      <c r="T238"/>
      <c r="W238" s="2"/>
      <c r="Z238"/>
    </row>
    <row r="239" spans="5:26" ht="30" customHeight="1">
      <c r="E239" s="4"/>
      <c r="J239" s="4"/>
      <c r="O239" s="4"/>
      <c r="T239"/>
      <c r="W239" s="2"/>
      <c r="Z239"/>
    </row>
    <row r="240" spans="5:26" ht="30" customHeight="1">
      <c r="E240" s="4"/>
      <c r="J240" s="4"/>
      <c r="O240" s="4"/>
      <c r="T240"/>
      <c r="W240" s="2"/>
      <c r="Z240"/>
    </row>
    <row r="241" spans="5:26" ht="30" customHeight="1">
      <c r="E241" s="4"/>
      <c r="J241" s="4"/>
      <c r="O241" s="4"/>
      <c r="T241"/>
      <c r="W241" s="2"/>
      <c r="Z241"/>
    </row>
    <row r="242" spans="5:26" ht="30" customHeight="1">
      <c r="E242" s="4"/>
      <c r="J242" s="4"/>
      <c r="O242" s="4"/>
      <c r="T242"/>
      <c r="W242" s="2"/>
      <c r="Z242"/>
    </row>
    <row r="243" spans="5:26" ht="30" customHeight="1">
      <c r="E243" s="4"/>
      <c r="J243" s="4"/>
      <c r="O243" s="4"/>
      <c r="T243"/>
      <c r="W243" s="2"/>
      <c r="Z243"/>
    </row>
    <row r="244" spans="5:26" ht="30" customHeight="1">
      <c r="E244" s="4"/>
      <c r="J244" s="4"/>
      <c r="O244" s="4"/>
      <c r="T244"/>
      <c r="W244" s="2"/>
      <c r="Z244"/>
    </row>
    <row r="245" spans="5:26" ht="30" customHeight="1">
      <c r="E245" s="4"/>
      <c r="J245" s="4"/>
      <c r="O245" s="4"/>
      <c r="T245"/>
      <c r="W245" s="2"/>
      <c r="Z245"/>
    </row>
    <row r="246" spans="5:26" ht="30" customHeight="1">
      <c r="E246" s="4"/>
      <c r="J246" s="4"/>
      <c r="O246" s="4"/>
      <c r="T246"/>
      <c r="W246" s="2"/>
      <c r="Z246"/>
    </row>
    <row r="247" spans="5:26" ht="30" customHeight="1">
      <c r="E247" s="4"/>
      <c r="J247" s="4"/>
      <c r="O247" s="4"/>
      <c r="T247"/>
      <c r="W247" s="2"/>
      <c r="Z247"/>
    </row>
    <row r="248" spans="5:26" ht="30" customHeight="1">
      <c r="E248" s="4"/>
      <c r="J248" s="4"/>
      <c r="O248" s="4"/>
      <c r="T248"/>
      <c r="W248" s="2"/>
      <c r="Z248"/>
    </row>
    <row r="249" spans="5:26" ht="30" customHeight="1">
      <c r="E249" s="4"/>
      <c r="J249" s="4"/>
      <c r="O249" s="4"/>
      <c r="T249"/>
      <c r="W249" s="2"/>
      <c r="Z249"/>
    </row>
    <row r="250" spans="5:26" ht="30" customHeight="1">
      <c r="E250" s="4"/>
      <c r="J250" s="4"/>
      <c r="O250" s="4"/>
      <c r="T250"/>
      <c r="W250" s="2"/>
      <c r="Z250"/>
    </row>
    <row r="251" spans="5:26" ht="30" customHeight="1">
      <c r="E251" s="4"/>
      <c r="J251" s="4"/>
      <c r="O251" s="4"/>
      <c r="T251"/>
      <c r="W251" s="2"/>
      <c r="Z251"/>
    </row>
    <row r="252" spans="5:26" ht="30" customHeight="1">
      <c r="E252" s="4"/>
      <c r="J252" s="4"/>
      <c r="O252" s="4"/>
      <c r="T252"/>
      <c r="W252" s="2"/>
      <c r="Z252"/>
    </row>
    <row r="253" spans="5:26" ht="30" customHeight="1">
      <c r="E253" s="4"/>
      <c r="J253" s="4"/>
      <c r="O253" s="4"/>
      <c r="T253"/>
      <c r="W253" s="2"/>
      <c r="Z253"/>
    </row>
    <row r="254" spans="5:26" ht="30" customHeight="1">
      <c r="E254" s="4"/>
      <c r="J254" s="4"/>
      <c r="O254" s="4"/>
      <c r="T254"/>
      <c r="W254" s="2"/>
      <c r="Z254"/>
    </row>
    <row r="255" spans="5:26" ht="30" customHeight="1">
      <c r="E255" s="4"/>
      <c r="J255" s="4"/>
      <c r="O255" s="4"/>
      <c r="T255"/>
      <c r="W255" s="2"/>
      <c r="Z255"/>
    </row>
    <row r="256" spans="5:26" ht="30" customHeight="1">
      <c r="E256" s="4"/>
      <c r="J256" s="4"/>
      <c r="O256" s="4"/>
      <c r="T256"/>
      <c r="W256" s="2"/>
      <c r="Z256"/>
    </row>
    <row r="257" spans="5:26" ht="30" customHeight="1">
      <c r="E257" s="4"/>
      <c r="J257" s="4"/>
      <c r="O257" s="4"/>
      <c r="T257"/>
      <c r="W257" s="2"/>
      <c r="Z257"/>
    </row>
    <row r="258" spans="5:26" ht="30" customHeight="1">
      <c r="E258" s="4"/>
      <c r="J258" s="4"/>
      <c r="O258" s="4"/>
      <c r="T258"/>
      <c r="W258" s="2"/>
      <c r="Z258"/>
    </row>
    <row r="259" spans="5:26" ht="30" customHeight="1">
      <c r="E259" s="4"/>
      <c r="J259" s="4"/>
      <c r="O259" s="4"/>
      <c r="T259"/>
      <c r="W259" s="2"/>
      <c r="Z259"/>
    </row>
    <row r="260" spans="5:26" ht="30" customHeight="1">
      <c r="E260" s="4"/>
      <c r="J260" s="4"/>
      <c r="O260" s="4"/>
      <c r="T260"/>
      <c r="W260" s="2"/>
      <c r="Z260"/>
    </row>
    <row r="261" spans="5:26" ht="30" customHeight="1">
      <c r="E261" s="4"/>
      <c r="J261" s="4"/>
      <c r="O261" s="4"/>
      <c r="T261"/>
      <c r="W261" s="2"/>
      <c r="Z261"/>
    </row>
    <row r="262" spans="5:26" ht="30" customHeight="1">
      <c r="E262" s="4"/>
      <c r="J262" s="4"/>
      <c r="O262" s="4"/>
      <c r="T262"/>
      <c r="W262" s="2"/>
      <c r="Z262"/>
    </row>
    <row r="263" spans="5:26" ht="30" customHeight="1">
      <c r="E263" s="4"/>
      <c r="J263" s="4"/>
      <c r="O263" s="4"/>
      <c r="T263"/>
      <c r="W263" s="2"/>
      <c r="Z263"/>
    </row>
    <row r="264" spans="5:26" ht="30" customHeight="1">
      <c r="E264" s="4"/>
      <c r="J264" s="4"/>
      <c r="O264" s="4"/>
      <c r="T264"/>
      <c r="W264" s="2"/>
      <c r="Z264"/>
    </row>
    <row r="265" spans="5:26" ht="30" customHeight="1">
      <c r="E265" s="4"/>
      <c r="J265" s="4"/>
      <c r="O265" s="4"/>
      <c r="T265"/>
      <c r="W265" s="2"/>
      <c r="Z265"/>
    </row>
    <row r="266" spans="5:26" ht="30" customHeight="1">
      <c r="E266" s="4"/>
      <c r="J266" s="4"/>
      <c r="O266" s="4"/>
      <c r="T266"/>
      <c r="W266" s="2"/>
      <c r="Z266"/>
    </row>
    <row r="267" spans="5:26" ht="30" customHeight="1">
      <c r="E267" s="4"/>
      <c r="J267" s="4"/>
      <c r="O267" s="4"/>
      <c r="T267"/>
      <c r="W267" s="2"/>
      <c r="Z267"/>
    </row>
    <row r="268" spans="5:26" ht="30" customHeight="1">
      <c r="E268" s="4"/>
      <c r="J268" s="4"/>
      <c r="O268" s="4"/>
      <c r="T268"/>
      <c r="W268" s="2"/>
      <c r="Z268"/>
    </row>
    <row r="269" spans="5:26" ht="30" customHeight="1">
      <c r="E269" s="4"/>
      <c r="J269" s="4"/>
      <c r="O269" s="4"/>
      <c r="T269"/>
      <c r="W269" s="2"/>
      <c r="Z269"/>
    </row>
    <row r="270" spans="5:26" ht="30" customHeight="1">
      <c r="E270" s="4"/>
      <c r="J270" s="4"/>
      <c r="O270" s="4"/>
      <c r="T270"/>
      <c r="W270" s="2"/>
      <c r="Z270"/>
    </row>
    <row r="271" spans="5:26" ht="30" customHeight="1">
      <c r="E271" s="4"/>
      <c r="J271" s="4"/>
      <c r="O271" s="4"/>
      <c r="T271"/>
      <c r="W271" s="2"/>
      <c r="Z271"/>
    </row>
    <row r="272" spans="5:26" ht="30" customHeight="1">
      <c r="E272" s="4"/>
      <c r="J272" s="4"/>
      <c r="O272" s="4"/>
      <c r="T272"/>
      <c r="W272" s="2"/>
      <c r="Z272"/>
    </row>
    <row r="273" spans="5:26" ht="30" customHeight="1">
      <c r="E273" s="4"/>
      <c r="J273" s="4"/>
      <c r="O273" s="4"/>
      <c r="T273"/>
      <c r="W273" s="2"/>
      <c r="Z273"/>
    </row>
    <row r="274" spans="5:26" ht="30" customHeight="1">
      <c r="E274" s="4"/>
      <c r="J274" s="4"/>
      <c r="O274" s="4"/>
      <c r="T274"/>
      <c r="W274" s="2"/>
      <c r="Z274"/>
    </row>
    <row r="275" spans="5:26" ht="30" customHeight="1">
      <c r="E275" s="4"/>
      <c r="J275" s="4"/>
      <c r="O275" s="4"/>
      <c r="T275"/>
      <c r="W275" s="2"/>
      <c r="Z275"/>
    </row>
    <row r="276" spans="5:26" ht="30" customHeight="1">
      <c r="E276" s="4"/>
      <c r="J276" s="4"/>
      <c r="O276" s="4"/>
      <c r="T276"/>
      <c r="W276" s="2"/>
      <c r="Z276"/>
    </row>
    <row r="277" spans="5:26" ht="30" customHeight="1">
      <c r="E277" s="4"/>
      <c r="J277" s="4"/>
      <c r="O277" s="4"/>
      <c r="T277"/>
      <c r="W277" s="2"/>
      <c r="Z277"/>
    </row>
    <row r="278" spans="5:26" ht="30" customHeight="1">
      <c r="E278" s="4"/>
      <c r="J278" s="4"/>
      <c r="O278" s="4"/>
      <c r="T278"/>
      <c r="W278" s="2"/>
      <c r="Z278"/>
    </row>
    <row r="279" spans="5:26" ht="30" customHeight="1">
      <c r="E279" s="4"/>
      <c r="J279" s="4"/>
      <c r="O279" s="4"/>
      <c r="T279"/>
      <c r="W279" s="2"/>
      <c r="Z279"/>
    </row>
    <row r="280" spans="5:26" ht="30" customHeight="1">
      <c r="E280" s="4"/>
      <c r="J280" s="4"/>
      <c r="O280" s="4"/>
      <c r="T280"/>
      <c r="W280" s="2"/>
      <c r="Z280"/>
    </row>
    <row r="281" spans="5:26" ht="30" customHeight="1">
      <c r="E281" s="4"/>
      <c r="J281" s="4"/>
      <c r="O281" s="4"/>
      <c r="T281"/>
      <c r="W281" s="2"/>
      <c r="Z281"/>
    </row>
    <row r="282" spans="5:26" ht="30" customHeight="1">
      <c r="E282" s="4"/>
      <c r="J282" s="4"/>
      <c r="O282" s="4"/>
      <c r="T282"/>
      <c r="W282" s="2"/>
      <c r="Z282"/>
    </row>
    <row r="283" spans="5:26" ht="30" customHeight="1">
      <c r="E283" s="4"/>
      <c r="J283" s="4"/>
      <c r="O283" s="4"/>
      <c r="T283"/>
      <c r="W283" s="2"/>
      <c r="Z283"/>
    </row>
    <row r="284" spans="5:26" ht="30" customHeight="1">
      <c r="E284" s="4"/>
      <c r="J284" s="4"/>
      <c r="O284" s="4"/>
      <c r="T284"/>
      <c r="W284" s="2"/>
      <c r="Z284"/>
    </row>
    <row r="285" spans="5:26" ht="30" customHeight="1">
      <c r="E285" s="4"/>
      <c r="J285" s="4"/>
      <c r="O285" s="4"/>
      <c r="T285"/>
      <c r="W285" s="2"/>
      <c r="Z285"/>
    </row>
    <row r="286" spans="5:26" ht="30" customHeight="1">
      <c r="E286" s="4"/>
      <c r="J286" s="4"/>
      <c r="O286" s="4"/>
      <c r="T286"/>
      <c r="W286" s="2"/>
      <c r="Z286"/>
    </row>
    <row r="287" spans="5:26" ht="30" customHeight="1">
      <c r="E287" s="4"/>
      <c r="J287" s="4"/>
      <c r="O287" s="4"/>
      <c r="T287"/>
      <c r="W287" s="2"/>
      <c r="Z287"/>
    </row>
    <row r="288" spans="5:26" ht="30" customHeight="1">
      <c r="E288" s="4"/>
      <c r="J288" s="4"/>
      <c r="O288" s="4"/>
      <c r="T288"/>
      <c r="W288" s="2"/>
      <c r="Z288"/>
    </row>
    <row r="289" spans="5:26" ht="30" customHeight="1">
      <c r="E289" s="4"/>
      <c r="J289" s="4"/>
      <c r="O289" s="4"/>
      <c r="T289"/>
      <c r="W289" s="2"/>
      <c r="Z289"/>
    </row>
    <row r="290" spans="5:26" ht="30" customHeight="1">
      <c r="E290" s="4"/>
      <c r="J290" s="4"/>
      <c r="O290" s="4"/>
      <c r="T290"/>
      <c r="W290" s="2"/>
      <c r="Z290"/>
    </row>
    <row r="291" spans="5:26" ht="30" customHeight="1">
      <c r="E291" s="4"/>
      <c r="J291" s="4"/>
      <c r="O291" s="4"/>
      <c r="T291"/>
      <c r="W291" s="2"/>
      <c r="Z291"/>
    </row>
    <row r="292" spans="5:26" ht="30" customHeight="1">
      <c r="E292" s="4"/>
      <c r="J292" s="4"/>
      <c r="O292" s="4"/>
      <c r="T292"/>
      <c r="W292" s="2"/>
      <c r="Z292"/>
    </row>
    <row r="293" spans="5:26" ht="30" customHeight="1">
      <c r="E293" s="4"/>
      <c r="J293" s="4"/>
      <c r="O293" s="4"/>
      <c r="T293"/>
      <c r="W293" s="2"/>
      <c r="Z293"/>
    </row>
    <row r="294" spans="5:26" ht="30" customHeight="1">
      <c r="E294" s="4"/>
      <c r="J294" s="4"/>
      <c r="O294" s="4"/>
      <c r="T294"/>
      <c r="W294" s="2"/>
      <c r="Z294"/>
    </row>
    <row r="295" spans="5:26" ht="30" customHeight="1">
      <c r="E295" s="4"/>
      <c r="J295" s="4"/>
      <c r="O295" s="4"/>
      <c r="T295"/>
      <c r="W295" s="2"/>
      <c r="Z295"/>
    </row>
    <row r="296" spans="5:26" ht="30" customHeight="1">
      <c r="E296" s="4"/>
      <c r="J296" s="4"/>
      <c r="O296" s="4"/>
      <c r="T296"/>
      <c r="W296" s="2"/>
      <c r="Z296"/>
    </row>
    <row r="297" spans="5:26" ht="30" customHeight="1">
      <c r="E297" s="4"/>
      <c r="J297" s="4"/>
      <c r="O297" s="4"/>
      <c r="T297"/>
      <c r="W297" s="2"/>
      <c r="Z297"/>
    </row>
    <row r="298" spans="5:26" ht="30" customHeight="1">
      <c r="E298" s="4"/>
      <c r="J298" s="4"/>
      <c r="O298" s="4"/>
      <c r="T298"/>
      <c r="W298" s="2"/>
      <c r="Z298"/>
    </row>
    <row r="299" spans="5:26" ht="30" customHeight="1">
      <c r="E299" s="4"/>
      <c r="J299" s="4"/>
      <c r="O299" s="4"/>
      <c r="T299"/>
      <c r="W299" s="2"/>
      <c r="Z299"/>
    </row>
    <row r="300" spans="5:26" ht="30" customHeight="1">
      <c r="E300" s="4"/>
      <c r="J300" s="4"/>
      <c r="O300" s="4"/>
      <c r="T300"/>
      <c r="W300" s="2"/>
      <c r="Z300"/>
    </row>
    <row r="301" spans="5:26" ht="30" customHeight="1">
      <c r="E301" s="4"/>
      <c r="J301" s="4"/>
      <c r="O301" s="4"/>
      <c r="T301"/>
      <c r="W301" s="2"/>
      <c r="Z301"/>
    </row>
    <row r="302" spans="5:26" ht="30" customHeight="1">
      <c r="E302" s="4"/>
      <c r="J302" s="4"/>
      <c r="O302" s="4"/>
      <c r="T302"/>
      <c r="W302" s="2"/>
      <c r="Z302"/>
    </row>
    <row r="303" spans="5:26" ht="30" customHeight="1">
      <c r="E303" s="4"/>
      <c r="J303" s="4"/>
      <c r="O303" s="4"/>
      <c r="T303"/>
      <c r="W303" s="2"/>
      <c r="Z303"/>
    </row>
    <row r="304" spans="5:26" ht="30" customHeight="1">
      <c r="E304" s="4"/>
      <c r="J304" s="4"/>
      <c r="O304" s="4"/>
      <c r="T304"/>
      <c r="W304" s="2"/>
      <c r="Z304"/>
    </row>
    <row r="305" spans="5:26" ht="30" customHeight="1">
      <c r="E305" s="4"/>
      <c r="J305" s="4"/>
      <c r="O305" s="4"/>
      <c r="T305"/>
      <c r="W305" s="2"/>
      <c r="Z305"/>
    </row>
    <row r="306" spans="5:26" ht="30" customHeight="1">
      <c r="E306" s="4"/>
      <c r="J306" s="4"/>
      <c r="O306" s="4"/>
      <c r="T306"/>
      <c r="W306" s="2"/>
      <c r="Z306"/>
    </row>
    <row r="307" spans="5:26" ht="30" customHeight="1">
      <c r="E307" s="4"/>
      <c r="J307" s="4"/>
      <c r="O307" s="4"/>
      <c r="T307"/>
      <c r="W307" s="2"/>
      <c r="Z307"/>
    </row>
    <row r="308" spans="5:26" ht="30" customHeight="1">
      <c r="E308" s="4"/>
      <c r="J308" s="4"/>
      <c r="O308" s="4"/>
      <c r="T308"/>
      <c r="W308" s="2"/>
      <c r="Z308"/>
    </row>
    <row r="309" spans="5:26" ht="30" customHeight="1">
      <c r="E309" s="4"/>
      <c r="J309" s="4"/>
      <c r="O309" s="4"/>
      <c r="T309"/>
      <c r="W309" s="2"/>
      <c r="Z309"/>
    </row>
    <row r="310" spans="5:26" ht="30" customHeight="1">
      <c r="E310" s="4"/>
      <c r="J310" s="4"/>
      <c r="O310" s="4"/>
      <c r="T310"/>
      <c r="W310" s="2"/>
      <c r="Z310"/>
    </row>
    <row r="311" spans="5:26" ht="30" customHeight="1">
      <c r="E311" s="4"/>
      <c r="J311" s="4"/>
      <c r="O311" s="4"/>
      <c r="T311"/>
      <c r="W311" s="2"/>
      <c r="Z311"/>
    </row>
    <row r="312" spans="5:26" ht="30" customHeight="1">
      <c r="E312" s="4"/>
      <c r="J312" s="4"/>
      <c r="O312" s="4"/>
      <c r="T312"/>
      <c r="W312" s="2"/>
      <c r="Z312"/>
    </row>
    <row r="313" spans="5:26" ht="30" customHeight="1">
      <c r="E313" s="4"/>
      <c r="J313" s="4"/>
      <c r="O313" s="4"/>
      <c r="T313"/>
      <c r="W313" s="2"/>
      <c r="Z313"/>
    </row>
    <row r="314" spans="5:26" ht="30" customHeight="1">
      <c r="E314" s="4"/>
      <c r="J314" s="4"/>
      <c r="O314" s="4"/>
      <c r="T314"/>
      <c r="W314" s="2"/>
      <c r="Z314"/>
    </row>
    <row r="315" spans="5:26" ht="30" customHeight="1">
      <c r="E315" s="4"/>
      <c r="J315" s="4"/>
      <c r="O315" s="4"/>
      <c r="T315"/>
      <c r="W315" s="2"/>
      <c r="Z315"/>
    </row>
    <row r="316" spans="5:26" ht="30" customHeight="1">
      <c r="E316" s="4"/>
      <c r="J316" s="4"/>
      <c r="O316" s="4"/>
      <c r="T316"/>
      <c r="W316" s="2"/>
      <c r="Z316"/>
    </row>
    <row r="317" spans="5:26" ht="30" customHeight="1">
      <c r="E317" s="4"/>
      <c r="J317" s="4"/>
      <c r="O317" s="4"/>
      <c r="T317"/>
      <c r="W317" s="2"/>
      <c r="Z317"/>
    </row>
    <row r="318" spans="5:26" ht="30" customHeight="1">
      <c r="E318" s="4"/>
      <c r="J318" s="4"/>
      <c r="O318" s="4"/>
      <c r="T318"/>
      <c r="W318" s="2"/>
      <c r="Z318"/>
    </row>
    <row r="319" spans="5:26" ht="30" customHeight="1">
      <c r="E319" s="4"/>
      <c r="J319" s="4"/>
      <c r="O319" s="4"/>
      <c r="T319"/>
      <c r="W319" s="2"/>
      <c r="Z319"/>
    </row>
    <row r="320" spans="5:26" ht="30" customHeight="1">
      <c r="E320" s="4"/>
      <c r="J320" s="4"/>
      <c r="O320" s="4"/>
      <c r="T320"/>
      <c r="W320" s="2"/>
      <c r="Z320"/>
    </row>
    <row r="321" spans="5:26" ht="30" customHeight="1">
      <c r="E321" s="4"/>
      <c r="J321" s="4"/>
      <c r="O321" s="4"/>
      <c r="T321"/>
      <c r="W321" s="2"/>
      <c r="Z321"/>
    </row>
    <row r="322" spans="5:26" ht="30" customHeight="1">
      <c r="E322" s="4"/>
      <c r="J322" s="4"/>
      <c r="O322" s="4"/>
      <c r="T322"/>
      <c r="W322" s="2"/>
      <c r="Z322"/>
    </row>
    <row r="323" spans="5:26" ht="30" customHeight="1">
      <c r="E323" s="4"/>
      <c r="J323" s="4"/>
      <c r="O323" s="4"/>
      <c r="T323"/>
      <c r="W323" s="2"/>
      <c r="Z323"/>
    </row>
    <row r="324" spans="5:26" ht="30" customHeight="1">
      <c r="E324" s="4"/>
      <c r="J324" s="4"/>
      <c r="O324" s="4"/>
      <c r="T324"/>
      <c r="W324" s="2"/>
      <c r="Z324"/>
    </row>
    <row r="325" spans="5:26" ht="30" customHeight="1">
      <c r="E325" s="4"/>
      <c r="J325" s="4"/>
      <c r="O325" s="4"/>
      <c r="T325"/>
      <c r="W325" s="2"/>
      <c r="Z325"/>
    </row>
    <row r="326" spans="5:26" ht="30" customHeight="1">
      <c r="E326" s="4"/>
      <c r="J326" s="4"/>
      <c r="O326" s="4"/>
      <c r="T326"/>
      <c r="W326" s="2"/>
      <c r="Z326"/>
    </row>
    <row r="327" spans="5:26" ht="30" customHeight="1">
      <c r="E327" s="4"/>
      <c r="J327" s="4"/>
      <c r="O327" s="4"/>
      <c r="T327"/>
      <c r="W327" s="2"/>
      <c r="Z327"/>
    </row>
    <row r="328" spans="5:26" ht="30" customHeight="1">
      <c r="E328" s="4"/>
      <c r="J328" s="4"/>
      <c r="O328" s="4"/>
      <c r="T328"/>
      <c r="W328" s="2"/>
      <c r="Z328"/>
    </row>
    <row r="329" spans="5:26" ht="30" customHeight="1">
      <c r="E329" s="4"/>
      <c r="J329" s="4"/>
      <c r="O329" s="4"/>
      <c r="T329"/>
      <c r="W329" s="2"/>
      <c r="Z329"/>
    </row>
    <row r="330" spans="5:26" ht="30" customHeight="1">
      <c r="E330" s="4"/>
      <c r="J330" s="4"/>
      <c r="O330" s="4"/>
      <c r="T330"/>
      <c r="W330" s="2"/>
      <c r="Z330"/>
    </row>
    <row r="331" spans="5:26" ht="30" customHeight="1">
      <c r="E331" s="4"/>
      <c r="J331" s="4"/>
      <c r="O331" s="4"/>
      <c r="T331"/>
      <c r="W331" s="2"/>
      <c r="Z331"/>
    </row>
    <row r="332" spans="5:26" ht="30" customHeight="1">
      <c r="E332" s="4"/>
      <c r="J332" s="4"/>
      <c r="O332" s="4"/>
      <c r="T332"/>
      <c r="W332" s="2"/>
      <c r="Z332"/>
    </row>
    <row r="333" spans="5:26" ht="30" customHeight="1">
      <c r="E333" s="4"/>
      <c r="J333" s="4"/>
      <c r="O333" s="4"/>
      <c r="T333"/>
      <c r="W333" s="2"/>
      <c r="Z333"/>
    </row>
    <row r="334" spans="5:26" ht="30" customHeight="1">
      <c r="E334" s="4"/>
      <c r="J334" s="4"/>
      <c r="O334" s="4"/>
      <c r="T334"/>
      <c r="W334" s="2"/>
      <c r="Z334"/>
    </row>
    <row r="335" spans="5:26" ht="30" customHeight="1">
      <c r="E335" s="4"/>
      <c r="J335" s="4"/>
      <c r="O335" s="4"/>
      <c r="T335"/>
      <c r="W335" s="2"/>
      <c r="Z335"/>
    </row>
    <row r="336" spans="5:26" ht="30" customHeight="1">
      <c r="E336" s="4"/>
      <c r="J336" s="4"/>
      <c r="O336" s="4"/>
      <c r="T336"/>
      <c r="W336" s="2"/>
      <c r="Z336"/>
    </row>
    <row r="337" spans="5:26" ht="30" customHeight="1">
      <c r="E337" s="4"/>
      <c r="J337" s="4"/>
      <c r="O337" s="4"/>
      <c r="T337"/>
      <c r="W337" s="2"/>
      <c r="Z337"/>
    </row>
    <row r="338" spans="5:26" ht="30" customHeight="1">
      <c r="E338" s="4"/>
      <c r="J338" s="4"/>
      <c r="O338" s="4"/>
      <c r="T338"/>
      <c r="W338" s="2"/>
      <c r="Z338"/>
    </row>
    <row r="339" spans="5:26" ht="30" customHeight="1">
      <c r="E339" s="4"/>
      <c r="J339" s="4"/>
      <c r="O339" s="4"/>
      <c r="T339"/>
      <c r="W339" s="2"/>
      <c r="Z339"/>
    </row>
    <row r="340" spans="5:26" ht="30" customHeight="1">
      <c r="E340" s="4"/>
      <c r="J340" s="4"/>
      <c r="O340" s="4"/>
      <c r="T340"/>
      <c r="W340" s="2"/>
      <c r="Z340"/>
    </row>
    <row r="341" spans="5:26" ht="30" customHeight="1">
      <c r="E341" s="4"/>
      <c r="J341" s="4"/>
      <c r="O341" s="4"/>
      <c r="T341"/>
      <c r="W341" s="2"/>
      <c r="Z341"/>
    </row>
    <row r="342" spans="5:26" ht="30" customHeight="1">
      <c r="E342" s="4"/>
      <c r="J342" s="4"/>
      <c r="O342" s="4"/>
      <c r="T342"/>
      <c r="W342" s="2"/>
      <c r="Z342"/>
    </row>
    <row r="343" spans="5:26" ht="30" customHeight="1">
      <c r="E343" s="4"/>
      <c r="J343" s="4"/>
      <c r="O343" s="4"/>
      <c r="T343"/>
      <c r="W343" s="2"/>
      <c r="Z343"/>
    </row>
    <row r="344" spans="5:26" ht="30" customHeight="1">
      <c r="E344" s="4"/>
      <c r="J344" s="4"/>
      <c r="O344" s="4"/>
      <c r="T344"/>
      <c r="W344" s="2"/>
      <c r="Z344"/>
    </row>
    <row r="345" spans="5:26" ht="30" customHeight="1">
      <c r="E345" s="4"/>
      <c r="J345" s="4"/>
      <c r="O345" s="4"/>
      <c r="T345"/>
      <c r="W345" s="2"/>
      <c r="Z345"/>
    </row>
    <row r="346" spans="5:26" ht="30" customHeight="1">
      <c r="E346" s="4"/>
      <c r="J346" s="4"/>
      <c r="O346" s="4"/>
      <c r="T346"/>
      <c r="W346" s="2"/>
      <c r="Z346"/>
    </row>
    <row r="347" spans="5:26" ht="30" customHeight="1">
      <c r="E347" s="4"/>
      <c r="J347" s="4"/>
      <c r="O347" s="4"/>
      <c r="T347"/>
      <c r="W347" s="2"/>
      <c r="Z347"/>
    </row>
    <row r="348" spans="5:26" ht="30" customHeight="1">
      <c r="E348" s="4"/>
      <c r="J348" s="4"/>
      <c r="O348" s="4"/>
      <c r="T348"/>
      <c r="W348" s="2"/>
      <c r="Z348"/>
    </row>
    <row r="349" spans="5:26" ht="30" customHeight="1">
      <c r="E349" s="4"/>
      <c r="J349" s="4"/>
      <c r="O349" s="4"/>
      <c r="T349"/>
      <c r="W349" s="2"/>
      <c r="Z349"/>
    </row>
    <row r="350" spans="5:26" ht="30" customHeight="1">
      <c r="E350" s="4"/>
      <c r="J350" s="4"/>
      <c r="O350" s="4"/>
      <c r="T350"/>
      <c r="W350" s="2"/>
      <c r="Z350"/>
    </row>
    <row r="351" spans="5:26" ht="30" customHeight="1">
      <c r="E351" s="4"/>
      <c r="J351" s="4"/>
      <c r="O351" s="4"/>
      <c r="T351"/>
      <c r="W351" s="2"/>
      <c r="Z351"/>
    </row>
    <row r="352" spans="5:26" ht="30" customHeight="1">
      <c r="E352" s="4"/>
      <c r="J352" s="4"/>
      <c r="O352" s="4"/>
      <c r="T352"/>
      <c r="W352" s="2"/>
      <c r="Z352"/>
    </row>
    <row r="353" spans="5:26" ht="30" customHeight="1">
      <c r="E353" s="4"/>
      <c r="J353" s="4"/>
      <c r="O353" s="4"/>
      <c r="T353"/>
      <c r="W353" s="2"/>
      <c r="Z353"/>
    </row>
    <row r="354" spans="5:26" ht="30" customHeight="1">
      <c r="E354" s="4"/>
      <c r="J354" s="4"/>
      <c r="O354" s="4"/>
      <c r="T354"/>
      <c r="W354" s="2"/>
      <c r="Z354"/>
    </row>
    <row r="355" spans="5:26" ht="30" customHeight="1">
      <c r="E355" s="4"/>
      <c r="J355" s="4"/>
      <c r="O355" s="4"/>
      <c r="T355"/>
      <c r="W355" s="2"/>
      <c r="Z355"/>
    </row>
    <row r="356" spans="5:26" ht="30" customHeight="1">
      <c r="E356" s="4"/>
      <c r="J356" s="4"/>
      <c r="O356" s="4"/>
      <c r="T356"/>
      <c r="W356" s="2"/>
      <c r="Z356"/>
    </row>
    <row r="357" spans="5:26" ht="30" customHeight="1">
      <c r="E357" s="4"/>
      <c r="J357" s="4"/>
      <c r="O357" s="4"/>
      <c r="T357"/>
      <c r="W357" s="2"/>
      <c r="Z357"/>
    </row>
    <row r="358" spans="5:26" ht="30" customHeight="1">
      <c r="E358" s="4"/>
      <c r="J358" s="4"/>
      <c r="O358" s="4"/>
      <c r="T358"/>
      <c r="W358" s="2"/>
      <c r="Z358"/>
    </row>
    <row r="359" spans="5:26" ht="30" customHeight="1">
      <c r="E359" s="4"/>
      <c r="J359" s="4"/>
      <c r="O359" s="4"/>
      <c r="T359"/>
      <c r="W359" s="2"/>
      <c r="Z359"/>
    </row>
    <row r="360" spans="5:26" ht="30" customHeight="1">
      <c r="E360" s="4"/>
      <c r="J360" s="4"/>
      <c r="O360" s="4"/>
      <c r="T360"/>
      <c r="W360" s="2"/>
      <c r="Z360"/>
    </row>
    <row r="361" spans="5:26" ht="30" customHeight="1">
      <c r="E361" s="4"/>
      <c r="J361" s="4"/>
      <c r="O361" s="4"/>
      <c r="T361"/>
      <c r="W361" s="2"/>
      <c r="Z361"/>
    </row>
    <row r="362" spans="5:26" ht="30" customHeight="1">
      <c r="E362" s="4"/>
      <c r="J362" s="4"/>
      <c r="O362" s="4"/>
      <c r="T362"/>
      <c r="W362" s="2"/>
      <c r="Z362"/>
    </row>
    <row r="363" spans="5:26" ht="30" customHeight="1">
      <c r="E363" s="4"/>
      <c r="J363" s="4"/>
      <c r="O363" s="4"/>
      <c r="T363"/>
      <c r="W363" s="2"/>
      <c r="Z363"/>
    </row>
    <row r="364" spans="5:26" ht="30" customHeight="1">
      <c r="E364" s="4"/>
      <c r="J364" s="4"/>
      <c r="O364" s="4"/>
      <c r="T364"/>
      <c r="W364" s="2"/>
      <c r="Z364"/>
    </row>
    <row r="365" spans="5:26" ht="30" customHeight="1">
      <c r="E365" s="4"/>
      <c r="J365" s="4"/>
      <c r="O365" s="4"/>
      <c r="T365"/>
      <c r="W365" s="2"/>
      <c r="Z365"/>
    </row>
    <row r="366" spans="5:26" ht="30" customHeight="1">
      <c r="E366" s="4"/>
      <c r="J366" s="4"/>
      <c r="O366" s="4"/>
      <c r="T366"/>
      <c r="W366" s="2"/>
      <c r="Z366"/>
    </row>
    <row r="367" spans="5:26" ht="30" customHeight="1">
      <c r="E367" s="4"/>
      <c r="J367" s="4"/>
      <c r="O367" s="4"/>
      <c r="T367"/>
      <c r="W367" s="2"/>
      <c r="Z367"/>
    </row>
    <row r="368" spans="5:26" ht="30" customHeight="1">
      <c r="E368" s="4"/>
      <c r="J368" s="4"/>
      <c r="O368" s="4"/>
      <c r="T368"/>
      <c r="W368" s="2"/>
      <c r="Z368"/>
    </row>
    <row r="369" spans="5:26" ht="30" customHeight="1">
      <c r="E369" s="4"/>
      <c r="J369" s="4"/>
      <c r="O369" s="4"/>
      <c r="T369"/>
      <c r="W369" s="2"/>
      <c r="Z369"/>
    </row>
    <row r="370" spans="5:26" ht="30" customHeight="1">
      <c r="E370" s="4"/>
      <c r="J370" s="4"/>
      <c r="O370" s="4"/>
      <c r="T370"/>
      <c r="W370" s="2"/>
      <c r="Z370"/>
    </row>
    <row r="371" spans="5:26" ht="30" customHeight="1">
      <c r="E371" s="4"/>
      <c r="J371" s="4"/>
      <c r="O371" s="4"/>
      <c r="T371"/>
      <c r="W371" s="2"/>
      <c r="Z371"/>
    </row>
    <row r="372" spans="5:26" ht="30" customHeight="1">
      <c r="E372" s="4"/>
      <c r="J372" s="4"/>
      <c r="O372" s="4"/>
      <c r="T372"/>
      <c r="W372" s="2"/>
      <c r="Z372"/>
    </row>
    <row r="373" spans="5:26" ht="30" customHeight="1">
      <c r="E373" s="4"/>
      <c r="J373" s="4"/>
      <c r="O373" s="4"/>
      <c r="T373"/>
      <c r="W373" s="2"/>
      <c r="Z373"/>
    </row>
    <row r="374" spans="5:26" ht="30" customHeight="1">
      <c r="E374" s="4"/>
      <c r="J374" s="4"/>
      <c r="O374" s="4"/>
      <c r="T374"/>
      <c r="W374" s="2"/>
      <c r="Z374"/>
    </row>
    <row r="375" spans="5:26" ht="30" customHeight="1">
      <c r="E375" s="4"/>
      <c r="J375" s="4"/>
      <c r="O375" s="4"/>
      <c r="T375"/>
      <c r="W375" s="2"/>
      <c r="Z375"/>
    </row>
    <row r="376" spans="5:26" ht="30" customHeight="1">
      <c r="E376" s="4"/>
      <c r="J376" s="4"/>
      <c r="O376" s="4"/>
      <c r="T376"/>
      <c r="W376" s="2"/>
      <c r="Z376"/>
    </row>
    <row r="377" spans="5:26" ht="30" customHeight="1">
      <c r="E377" s="4"/>
      <c r="J377" s="4"/>
      <c r="O377" s="4"/>
      <c r="T377"/>
      <c r="W377" s="2"/>
      <c r="Z377"/>
    </row>
    <row r="378" spans="5:26" ht="30" customHeight="1">
      <c r="E378" s="4"/>
      <c r="J378" s="4"/>
      <c r="O378" s="4"/>
      <c r="T378"/>
      <c r="W378" s="2"/>
      <c r="Z378"/>
    </row>
    <row r="379" spans="5:26" ht="30" customHeight="1">
      <c r="E379" s="4"/>
      <c r="J379" s="4"/>
      <c r="O379" s="4"/>
      <c r="T379"/>
      <c r="W379" s="2"/>
      <c r="Z379"/>
    </row>
    <row r="380" spans="5:26" ht="30" customHeight="1">
      <c r="E380" s="4"/>
      <c r="J380" s="4"/>
      <c r="O380" s="4"/>
      <c r="T380"/>
      <c r="W380" s="2"/>
      <c r="Z380"/>
    </row>
    <row r="381" spans="5:26" ht="30" customHeight="1">
      <c r="E381" s="4"/>
      <c r="J381" s="4"/>
      <c r="O381" s="4"/>
      <c r="T381"/>
      <c r="W381" s="2"/>
      <c r="Z381"/>
    </row>
    <row r="382" spans="5:26" ht="30" customHeight="1">
      <c r="E382" s="4"/>
      <c r="J382" s="4"/>
      <c r="O382" s="4"/>
      <c r="T382"/>
      <c r="W382" s="2"/>
      <c r="Z382"/>
    </row>
    <row r="383" spans="5:26" ht="30" customHeight="1">
      <c r="E383" s="4"/>
      <c r="J383" s="4"/>
      <c r="O383" s="4"/>
      <c r="T383"/>
      <c r="W383" s="2"/>
      <c r="Z383"/>
    </row>
    <row r="384" spans="5:26" ht="30" customHeight="1">
      <c r="E384" s="4"/>
      <c r="J384" s="4"/>
      <c r="O384" s="4"/>
      <c r="T384"/>
      <c r="W384" s="2"/>
      <c r="Z384"/>
    </row>
    <row r="385" spans="5:26" ht="30" customHeight="1">
      <c r="E385" s="4"/>
      <c r="J385" s="4"/>
      <c r="O385" s="4"/>
      <c r="T385"/>
      <c r="W385" s="2"/>
      <c r="Z385"/>
    </row>
    <row r="386" spans="5:26" ht="30" customHeight="1">
      <c r="E386" s="4"/>
      <c r="J386" s="4"/>
      <c r="O386" s="4"/>
      <c r="T386"/>
      <c r="W386" s="2"/>
      <c r="Z386"/>
    </row>
    <row r="387" spans="5:26" ht="30" customHeight="1">
      <c r="E387" s="4"/>
      <c r="J387" s="4"/>
      <c r="O387" s="4"/>
      <c r="T387"/>
      <c r="W387" s="2"/>
      <c r="Z387"/>
    </row>
    <row r="388" spans="5:26" ht="30" customHeight="1">
      <c r="E388" s="4"/>
      <c r="J388" s="4"/>
      <c r="O388" s="4"/>
      <c r="T388"/>
      <c r="W388" s="2"/>
      <c r="Z388"/>
    </row>
    <row r="389" spans="5:26" ht="30" customHeight="1">
      <c r="E389" s="4"/>
      <c r="J389" s="4"/>
      <c r="O389" s="4"/>
      <c r="T389"/>
      <c r="W389" s="2"/>
      <c r="Z389"/>
    </row>
    <row r="390" spans="5:26" ht="30" customHeight="1">
      <c r="E390" s="4"/>
      <c r="J390" s="4"/>
      <c r="O390" s="4"/>
      <c r="T390"/>
      <c r="W390" s="2"/>
      <c r="Z390"/>
    </row>
    <row r="391" spans="5:26" ht="30" customHeight="1">
      <c r="E391" s="4"/>
      <c r="J391" s="4"/>
      <c r="O391" s="4"/>
      <c r="T391"/>
      <c r="W391" s="2"/>
      <c r="Z391"/>
    </row>
    <row r="392" spans="5:26" ht="30" customHeight="1">
      <c r="E392" s="4"/>
      <c r="J392" s="4"/>
      <c r="O392" s="4"/>
      <c r="T392"/>
      <c r="W392" s="2"/>
      <c r="Z392"/>
    </row>
    <row r="393" spans="5:26" ht="30" customHeight="1">
      <c r="E393" s="4"/>
      <c r="J393" s="4"/>
      <c r="O393" s="4"/>
      <c r="T393"/>
      <c r="W393" s="2"/>
      <c r="Z393"/>
    </row>
    <row r="394" spans="5:26" ht="30" customHeight="1">
      <c r="E394" s="4"/>
      <c r="J394" s="4"/>
      <c r="O394" s="4"/>
      <c r="T394"/>
      <c r="W394" s="2"/>
      <c r="Z394"/>
    </row>
    <row r="395" spans="5:26" ht="30" customHeight="1">
      <c r="E395" s="4"/>
      <c r="J395" s="4"/>
      <c r="O395" s="4"/>
      <c r="T395"/>
      <c r="W395" s="2"/>
      <c r="Z395"/>
    </row>
    <row r="396" spans="5:26" ht="30" customHeight="1">
      <c r="E396" s="4"/>
      <c r="J396" s="4"/>
      <c r="O396" s="4"/>
      <c r="T396"/>
      <c r="W396" s="2"/>
      <c r="Z396"/>
    </row>
    <row r="397" spans="5:26" ht="30" customHeight="1">
      <c r="E397" s="4"/>
      <c r="J397" s="4"/>
      <c r="O397" s="4"/>
      <c r="T397"/>
      <c r="W397" s="2"/>
      <c r="Z397"/>
    </row>
    <row r="398" spans="5:26" ht="30" customHeight="1">
      <c r="E398" s="4"/>
      <c r="J398" s="4"/>
      <c r="O398" s="4"/>
      <c r="T398"/>
      <c r="W398" s="2"/>
      <c r="Z398"/>
    </row>
    <row r="399" spans="5:26" ht="30" customHeight="1">
      <c r="E399" s="4"/>
      <c r="J399" s="4"/>
      <c r="O399" s="4"/>
      <c r="T399"/>
      <c r="W399" s="2"/>
      <c r="Z399"/>
    </row>
    <row r="400" spans="5:26" ht="30" customHeight="1">
      <c r="E400" s="4"/>
      <c r="J400" s="4"/>
      <c r="O400" s="4"/>
      <c r="T400"/>
      <c r="W400" s="2"/>
      <c r="Z400"/>
    </row>
    <row r="401" spans="5:26" ht="30" customHeight="1">
      <c r="E401" s="4"/>
      <c r="J401" s="4"/>
      <c r="O401" s="4"/>
      <c r="T401"/>
      <c r="W401" s="2"/>
      <c r="Z401"/>
    </row>
    <row r="402" spans="5:26" ht="30" customHeight="1">
      <c r="E402" s="4"/>
      <c r="J402" s="4"/>
      <c r="O402" s="4"/>
      <c r="T402"/>
      <c r="W402" s="2"/>
      <c r="Z402"/>
    </row>
    <row r="403" spans="5:26" ht="30" customHeight="1">
      <c r="E403" s="4"/>
      <c r="J403" s="4"/>
      <c r="O403" s="4"/>
      <c r="T403"/>
      <c r="W403" s="2"/>
      <c r="Z403"/>
    </row>
    <row r="404" spans="5:26" ht="30" customHeight="1">
      <c r="E404" s="4"/>
      <c r="J404" s="4"/>
      <c r="O404" s="4"/>
      <c r="T404"/>
      <c r="W404" s="2"/>
      <c r="Z404"/>
    </row>
    <row r="405" spans="5:26" ht="30" customHeight="1">
      <c r="E405" s="4"/>
      <c r="J405" s="4"/>
      <c r="O405" s="4"/>
      <c r="T405"/>
      <c r="W405" s="2"/>
      <c r="Z405"/>
    </row>
    <row r="406" spans="5:26" ht="30" customHeight="1">
      <c r="E406" s="4"/>
      <c r="J406" s="4"/>
      <c r="O406" s="4"/>
      <c r="T406"/>
      <c r="W406" s="2"/>
      <c r="Z406"/>
    </row>
    <row r="407" spans="5:26" ht="30" customHeight="1">
      <c r="E407" s="4"/>
      <c r="J407" s="4"/>
      <c r="O407" s="4"/>
      <c r="T407"/>
      <c r="W407" s="2"/>
      <c r="Z407"/>
    </row>
    <row r="408" spans="5:26" ht="30" customHeight="1">
      <c r="E408" s="4"/>
      <c r="J408" s="4"/>
      <c r="O408" s="4"/>
      <c r="T408"/>
      <c r="W408" s="2"/>
      <c r="Z408"/>
    </row>
    <row r="409" spans="5:26" ht="30" customHeight="1">
      <c r="E409" s="4"/>
      <c r="J409" s="4"/>
      <c r="O409" s="4"/>
      <c r="T409"/>
      <c r="W409" s="2"/>
      <c r="Z409"/>
    </row>
    <row r="410" spans="5:26" ht="30" customHeight="1">
      <c r="E410" s="4"/>
      <c r="J410" s="4"/>
      <c r="O410" s="4"/>
      <c r="T410"/>
      <c r="W410" s="2"/>
      <c r="Z410"/>
    </row>
    <row r="411" spans="5:26" ht="30" customHeight="1">
      <c r="E411" s="4"/>
      <c r="J411" s="4"/>
      <c r="O411" s="4"/>
      <c r="T411"/>
      <c r="W411" s="2"/>
      <c r="Z411"/>
    </row>
    <row r="412" spans="5:26" ht="30" customHeight="1">
      <c r="E412" s="4"/>
      <c r="J412" s="4"/>
      <c r="O412" s="4"/>
      <c r="T412"/>
      <c r="W412" s="2"/>
      <c r="Z412"/>
    </row>
    <row r="413" spans="5:26" ht="30" customHeight="1">
      <c r="E413" s="4"/>
      <c r="J413" s="4"/>
      <c r="O413" s="4"/>
      <c r="T413"/>
      <c r="W413" s="2"/>
      <c r="Z413"/>
    </row>
    <row r="414" spans="5:26" ht="30" customHeight="1">
      <c r="E414" s="4"/>
      <c r="J414" s="4"/>
      <c r="O414" s="4"/>
      <c r="T414"/>
      <c r="W414" s="2"/>
      <c r="Z414"/>
    </row>
    <row r="415" spans="5:26" ht="30" customHeight="1">
      <c r="E415" s="4"/>
      <c r="J415" s="4"/>
      <c r="O415" s="4"/>
      <c r="T415"/>
      <c r="W415" s="2"/>
      <c r="Z415"/>
    </row>
    <row r="416" spans="5:26" ht="30" customHeight="1">
      <c r="E416" s="4"/>
      <c r="J416" s="4"/>
      <c r="O416" s="4"/>
      <c r="T416"/>
      <c r="W416" s="2"/>
      <c r="Z416"/>
    </row>
    <row r="417" spans="5:26" ht="30" customHeight="1">
      <c r="E417" s="4"/>
      <c r="J417" s="4"/>
      <c r="O417" s="4"/>
      <c r="T417"/>
      <c r="W417" s="2"/>
      <c r="Z417"/>
    </row>
    <row r="418" spans="5:26" ht="30" customHeight="1">
      <c r="E418" s="4"/>
      <c r="J418" s="4"/>
      <c r="O418" s="4"/>
      <c r="T418"/>
      <c r="W418" s="2"/>
      <c r="Z418"/>
    </row>
    <row r="419" spans="5:26" ht="30" customHeight="1">
      <c r="E419" s="4"/>
      <c r="J419" s="4"/>
      <c r="O419" s="4"/>
      <c r="T419"/>
      <c r="W419" s="2"/>
      <c r="Z419"/>
    </row>
    <row r="420" spans="5:26" ht="30" customHeight="1">
      <c r="E420" s="4"/>
      <c r="J420" s="4"/>
      <c r="O420" s="4"/>
      <c r="T420"/>
      <c r="W420" s="2"/>
      <c r="Z420"/>
    </row>
    <row r="421" spans="5:26" ht="30" customHeight="1">
      <c r="E421" s="4"/>
      <c r="J421" s="4"/>
      <c r="O421" s="4"/>
      <c r="T421"/>
      <c r="W421" s="2"/>
      <c r="Z421"/>
    </row>
    <row r="422" spans="5:26" ht="30" customHeight="1">
      <c r="E422" s="4"/>
      <c r="J422" s="4"/>
      <c r="O422" s="4"/>
      <c r="T422"/>
      <c r="W422" s="2"/>
      <c r="Z422"/>
    </row>
    <row r="423" spans="5:26" ht="30" customHeight="1">
      <c r="E423" s="4"/>
      <c r="J423" s="4"/>
      <c r="O423" s="4"/>
      <c r="T423"/>
      <c r="W423" s="2"/>
      <c r="Z423"/>
    </row>
    <row r="424" spans="5:26" ht="30" customHeight="1">
      <c r="E424" s="4"/>
      <c r="J424" s="4"/>
      <c r="O424" s="4"/>
      <c r="T424"/>
      <c r="W424" s="2"/>
      <c r="Z424"/>
    </row>
    <row r="425" spans="5:26" ht="30" customHeight="1">
      <c r="E425" s="4"/>
      <c r="J425" s="4"/>
      <c r="O425" s="4"/>
      <c r="T425"/>
      <c r="W425" s="2"/>
      <c r="Z425"/>
    </row>
    <row r="426" spans="5:26" ht="30" customHeight="1">
      <c r="E426" s="4"/>
      <c r="J426" s="4"/>
      <c r="O426" s="4"/>
      <c r="T426"/>
      <c r="W426" s="2"/>
      <c r="Z426"/>
    </row>
    <row r="427" spans="5:26" ht="30" customHeight="1">
      <c r="E427" s="4"/>
      <c r="J427" s="4"/>
      <c r="O427" s="4"/>
      <c r="T427"/>
      <c r="W427" s="2"/>
      <c r="Z427"/>
    </row>
    <row r="428" spans="5:26" ht="30" customHeight="1">
      <c r="E428" s="4"/>
      <c r="J428" s="4"/>
      <c r="O428" s="4"/>
      <c r="T428"/>
      <c r="W428" s="2"/>
      <c r="Z428"/>
    </row>
    <row r="429" spans="5:26" ht="30" customHeight="1">
      <c r="E429" s="4"/>
      <c r="J429" s="4"/>
      <c r="O429" s="4"/>
      <c r="T429"/>
      <c r="W429" s="2"/>
      <c r="Z429"/>
    </row>
    <row r="430" spans="5:26" ht="30" customHeight="1">
      <c r="E430" s="4"/>
      <c r="J430" s="4"/>
      <c r="O430" s="4"/>
      <c r="T430"/>
      <c r="W430" s="2"/>
      <c r="Z430"/>
    </row>
    <row r="431" spans="5:26" ht="30" customHeight="1">
      <c r="E431" s="4"/>
      <c r="J431" s="4"/>
      <c r="O431" s="4"/>
      <c r="T431"/>
      <c r="W431" s="2"/>
      <c r="Z431"/>
    </row>
    <row r="432" spans="5:26" ht="30" customHeight="1">
      <c r="E432" s="4"/>
      <c r="J432" s="4"/>
      <c r="O432" s="4"/>
      <c r="T432"/>
      <c r="W432" s="2"/>
      <c r="Z432"/>
    </row>
    <row r="433" spans="5:26" ht="30" customHeight="1">
      <c r="E433" s="4"/>
      <c r="J433" s="4"/>
      <c r="O433" s="4"/>
      <c r="T433"/>
      <c r="W433" s="2"/>
      <c r="Z433"/>
    </row>
    <row r="434" spans="5:26" ht="30" customHeight="1">
      <c r="E434" s="4"/>
      <c r="J434" s="4"/>
      <c r="O434" s="4"/>
      <c r="T434"/>
      <c r="W434" s="2"/>
      <c r="Z434"/>
    </row>
    <row r="435" spans="5:26" ht="30" customHeight="1">
      <c r="E435" s="4"/>
      <c r="J435" s="4"/>
      <c r="O435" s="4"/>
      <c r="T435"/>
      <c r="Z435"/>
    </row>
    <row r="436" spans="5:26" ht="30" customHeight="1">
      <c r="E436" s="4"/>
      <c r="J436" s="4"/>
      <c r="O436" s="4"/>
      <c r="T436"/>
      <c r="Z436"/>
    </row>
    <row r="437" spans="5:26" ht="30" customHeight="1">
      <c r="E437" s="4"/>
      <c r="J437" s="4"/>
      <c r="O437" s="4"/>
      <c r="T437"/>
      <c r="Z437"/>
    </row>
    <row r="438" spans="5:26" ht="30" customHeight="1">
      <c r="E438" s="4"/>
      <c r="J438" s="4"/>
      <c r="O438" s="4"/>
      <c r="T438"/>
      <c r="Z438"/>
    </row>
    <row r="439" spans="5:26" ht="30" customHeight="1">
      <c r="E439" s="4"/>
      <c r="J439" s="4"/>
      <c r="O439" s="4"/>
      <c r="T439"/>
      <c r="Z439"/>
    </row>
    <row r="440" spans="5:26" ht="30" customHeight="1">
      <c r="E440" s="4"/>
      <c r="J440" s="4"/>
      <c r="O440" s="4"/>
      <c r="T440"/>
      <c r="Z440"/>
    </row>
    <row r="441" spans="5:26" ht="30" customHeight="1">
      <c r="E441" s="4"/>
      <c r="J441" s="4"/>
      <c r="O441" s="4"/>
      <c r="T441"/>
      <c r="Z441"/>
    </row>
    <row r="442" spans="5:26" ht="30" customHeight="1">
      <c r="E442" s="4"/>
      <c r="J442" s="4"/>
      <c r="O442" s="4"/>
      <c r="T442"/>
      <c r="Z442"/>
    </row>
  </sheetData>
  <sheetProtection selectLockedCells="1"/>
  <sortState xmlns:xlrd2="http://schemas.microsoft.com/office/spreadsheetml/2017/richdata2" ref="A109:QR125">
    <sortCondition ref="Y109:Y125"/>
    <sortCondition ref="Z109:Z125"/>
    <sortCondition descending="1" ref="W109:W125"/>
  </sortState>
  <mergeCells count="4">
    <mergeCell ref="T3:V3"/>
    <mergeCell ref="E7:I7"/>
    <mergeCell ref="J7:N7"/>
    <mergeCell ref="O7:S7"/>
  </mergeCells>
  <phoneticPr fontId="2" type="noConversion"/>
  <conditionalFormatting sqref="W8:W23">
    <cfRule type="top10" dxfId="32" priority="31" rank="1"/>
    <cfRule type="top10" dxfId="31" priority="32" rank="2"/>
    <cfRule type="top10" dxfId="30" priority="33" rank="3"/>
  </conditionalFormatting>
  <conditionalFormatting sqref="W8:W132">
    <cfRule type="colorScale" priority="118">
      <colorScale>
        <cfvo type="min"/>
        <cfvo type="percentile" val="50"/>
        <cfvo type="max"/>
        <color rgb="FFF8696B"/>
        <color rgb="FFFFEB84"/>
        <color rgb="FF63BE7B"/>
      </colorScale>
    </cfRule>
  </conditionalFormatting>
  <conditionalFormatting sqref="W24:W33">
    <cfRule type="top10" dxfId="29" priority="28" rank="1"/>
    <cfRule type="top10" dxfId="28" priority="29" rank="2"/>
    <cfRule type="top10" dxfId="27" priority="30" rank="3"/>
  </conditionalFormatting>
  <conditionalFormatting sqref="W36:W43">
    <cfRule type="top10" dxfId="26" priority="25" rank="1"/>
    <cfRule type="top10" dxfId="25" priority="26" rank="2"/>
    <cfRule type="top10" dxfId="24" priority="27" rank="3"/>
  </conditionalFormatting>
  <conditionalFormatting sqref="W45:W57">
    <cfRule type="top10" dxfId="23" priority="22" rank="1"/>
    <cfRule type="top10" dxfId="22" priority="23" rank="2"/>
    <cfRule type="top10" dxfId="21" priority="24" rank="3"/>
  </conditionalFormatting>
  <conditionalFormatting sqref="W58:W68">
    <cfRule type="top10" dxfId="20" priority="19" rank="1"/>
    <cfRule type="top10" dxfId="19" priority="20" rank="2"/>
    <cfRule type="top10" dxfId="18" priority="21" rank="3"/>
  </conditionalFormatting>
  <conditionalFormatting sqref="W69:W82">
    <cfRule type="top10" dxfId="17" priority="16" rank="1"/>
    <cfRule type="top10" dxfId="16" priority="17" rank="2"/>
    <cfRule type="top10" dxfId="15" priority="18" rank="3"/>
  </conditionalFormatting>
  <conditionalFormatting sqref="W83:W91">
    <cfRule type="top10" dxfId="14" priority="13" rank="1"/>
    <cfRule type="top10" dxfId="13" priority="14" rank="2"/>
    <cfRule type="top10" dxfId="12" priority="15" rank="3"/>
  </conditionalFormatting>
  <conditionalFormatting sqref="W92:W98">
    <cfRule type="top10" dxfId="11" priority="10" rank="1"/>
    <cfRule type="top10" dxfId="10" priority="11" rank="2"/>
    <cfRule type="top10" dxfId="9" priority="12" rank="3"/>
  </conditionalFormatting>
  <conditionalFormatting sqref="W99:W105">
    <cfRule type="top10" dxfId="8" priority="7" rank="1"/>
    <cfRule type="top10" dxfId="7" priority="8" rank="2"/>
    <cfRule type="top10" dxfId="6" priority="9" rank="3"/>
  </conditionalFormatting>
  <conditionalFormatting sqref="W109:W125">
    <cfRule type="top10" dxfId="5" priority="4" rank="1"/>
    <cfRule type="top10" dxfId="4" priority="5" rank="2"/>
    <cfRule type="top10" dxfId="3" priority="6" rank="3"/>
  </conditionalFormatting>
  <conditionalFormatting sqref="W126:W130">
    <cfRule type="top10" dxfId="2" priority="1" rank="1"/>
    <cfRule type="top10" dxfId="1" priority="2" rank="2"/>
    <cfRule type="top10" dxfId="0" priority="3" rank="3"/>
  </conditionalFormatting>
  <dataValidations count="7">
    <dataValidation type="whole" allowBlank="1" showInputMessage="1" showErrorMessage="1" errorTitle="Invalid number" error="Score must be a whole number between 0 and 5." sqref="H10:H37 M10:M125 M8 H8 E8:G38 H102:H125 J8:L132 E39:H101 O8:Q132 E102:G132" xr:uid="{00000000-0002-0000-0000-000000000000}">
      <formula1>0</formula1>
      <formula2>5</formula2>
    </dataValidation>
    <dataValidation type="list" allowBlank="1" showInputMessage="1" showErrorMessage="1" sqref="B8:B9 Y32 Y19:Y26 AD19:AD26 AD73 AD8:AD9 Y15 AD15 Y73 Y8:Y9 B15 B73 B19:B24 B26" xr:uid="{00000000-0002-0000-0000-000001000000}">
      <formula1>$C$188:$C$204</formula1>
    </dataValidation>
    <dataValidation type="list" allowBlank="1" showInputMessage="1" showErrorMessage="1" sqref="B16:B18 AD16:AD18 Y16:Y18" xr:uid="{00000000-0002-0000-0000-000002000000}">
      <formula1>$C$188:$C$204</formula1>
      <formula2>0</formula2>
    </dataValidation>
    <dataValidation type="list" allowBlank="1" showInputMessage="1" showErrorMessage="1" sqref="B76:B111 B67:B72 B64:B65 Y67:Y72 B27:B31 AD27:AD72 AD76:AD111 Y117:Y132 AD117:AD132 Y76:Y111 B60:B62 Y27:Y31 Y33:Y65 B33:B58 B117:B129 B131:B132" xr:uid="{00000000-0002-0000-0000-000003000000}">
      <formula1>$C$69:$C$85</formula1>
    </dataValidation>
    <dataValidation type="list" allowBlank="1" showErrorMessage="1" sqref="B74:B75 AD74:AD75 Y74:Y75" xr:uid="{00000000-0002-0000-0000-000004000000}">
      <formula1>$C$69:$C$85</formula1>
    </dataValidation>
    <dataValidation type="list" allowBlank="1" showInputMessage="1" showErrorMessage="1" sqref="B112:B116 AD112:AD116 Y112:Y116" xr:uid="{00000000-0002-0000-0000-000005000000}">
      <formula1>$C$69:$C$85</formula1>
      <formula2>0</formula2>
    </dataValidation>
    <dataValidation allowBlank="1" showInputMessage="1" showErrorMessage="1" errorTitle="Invalid number" error="Score must be a whole number between 0 and 5." sqref="H9 R9 M9" xr:uid="{00000000-0002-0000-0000-000006000000}"/>
  </dataValidations>
  <pageMargins left="0.25" right="0.25" top="0.5" bottom="0.5" header="0" footer="0"/>
  <pageSetup scale="41"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 Judging Sheet</vt:lpstr>
      <vt:lpstr>'Master Judging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Murphy</dc:creator>
  <cp:lastModifiedBy>Patrick Murphy</cp:lastModifiedBy>
  <cp:lastPrinted>2023-07-09T19:12:56Z</cp:lastPrinted>
  <dcterms:created xsi:type="dcterms:W3CDTF">2013-02-07T04:51:56Z</dcterms:created>
  <dcterms:modified xsi:type="dcterms:W3CDTF">2023-07-11T17:33:42Z</dcterms:modified>
</cp:coreProperties>
</file>